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ản lý đào tạo\KE HOACH\2024 - 2025\TKB\HK2\TKB HỌC LẠI\"/>
    </mc:Choice>
  </mc:AlternateContent>
  <xr:revisionPtr revIDLastSave="0" documentId="13_ncr:1_{848FD112-5B52-405C-9B2C-82A6E07D7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KB" sheetId="1" r:id="rId1"/>
    <sheet name="kinhphimoilop" sheetId="3" state="hidden" r:id="rId2"/>
  </sheets>
  <definedNames>
    <definedName name="_xlnm.Print_Area" localSheetId="0">TKB!$A$1:$M$19</definedName>
  </definedNames>
  <calcPr calcId="191029"/>
</workbook>
</file>

<file path=xl/calcChain.xml><?xml version="1.0" encoding="utf-8"?>
<calcChain xmlns="http://schemas.openxmlformats.org/spreadsheetml/2006/main">
  <c r="O18" i="1" l="1"/>
  <c r="O16" i="1"/>
  <c r="O14" i="1"/>
  <c r="O12" i="1"/>
  <c r="O10" i="1"/>
  <c r="O8" i="1"/>
  <c r="G11" i="3" l="1"/>
  <c r="G12" i="3"/>
  <c r="G10" i="3" l="1"/>
  <c r="G13" i="3" s="1"/>
</calcChain>
</file>

<file path=xl/sharedStrings.xml><?xml version="1.0" encoding="utf-8"?>
<sst xmlns="http://schemas.openxmlformats.org/spreadsheetml/2006/main" count="115" uniqueCount="48">
  <si>
    <t>TT</t>
  </si>
  <si>
    <t xml:space="preserve">Môn học </t>
  </si>
  <si>
    <t xml:space="preserve">THỨ </t>
  </si>
  <si>
    <t>Thứ 2</t>
  </si>
  <si>
    <t>Thứ 4</t>
  </si>
  <si>
    <t>Thứ 5</t>
  </si>
  <si>
    <t>Thứ 6</t>
  </si>
  <si>
    <t>Thứ 7</t>
  </si>
  <si>
    <t xml:space="preserve"> </t>
  </si>
  <si>
    <t>Thứ 3</t>
  </si>
  <si>
    <t>Học phần</t>
  </si>
  <si>
    <t>Số TC</t>
  </si>
  <si>
    <t>Phòng học</t>
  </si>
  <si>
    <t xml:space="preserve">   TRƯỜNG ĐẠI HỌC TDTT ĐÀ NẴNG </t>
  </si>
  <si>
    <t>LỜI</t>
  </si>
  <si>
    <t>Dạy</t>
  </si>
  <si>
    <t>Ngoài trời</t>
  </si>
  <si>
    <t>CHI</t>
  </si>
  <si>
    <t>THU</t>
  </si>
  <si>
    <t>Thời gian</t>
  </si>
  <si>
    <t>Tiết 56</t>
  </si>
  <si>
    <t>Tiết 12+34</t>
  </si>
  <si>
    <t>Tiết 12</t>
  </si>
  <si>
    <t>Tiết 56+78</t>
  </si>
  <si>
    <t xml:space="preserve"> PHÒNG ĐTQLKHHTQT</t>
  </si>
  <si>
    <t>HLTT</t>
  </si>
  <si>
    <t>GDTC</t>
  </si>
  <si>
    <t>C302</t>
  </si>
  <si>
    <t>C201</t>
  </si>
  <si>
    <t>Khoa</t>
  </si>
  <si>
    <t>Sinh hóa TDTT</t>
  </si>
  <si>
    <t>Thi VĐ Tiết 56</t>
  </si>
  <si>
    <t>Tuần 01 trở đi (Từ ngày 02/6/2025 trở đi)</t>
  </si>
  <si>
    <t>Giáo dục học TDTT</t>
  </si>
  <si>
    <t>B302</t>
  </si>
  <si>
    <t>Thi tiết 12</t>
  </si>
  <si>
    <t>Giáo dục học ĐC</t>
  </si>
  <si>
    <t>B301</t>
  </si>
  <si>
    <t>Thi tiết 78</t>
  </si>
  <si>
    <t>Tuần 01 (Từ 02/6/2025 - 8/6/2025)</t>
  </si>
  <si>
    <t>Tuần 02 (Từ 9/6/2025 - 15/6/2025)</t>
  </si>
  <si>
    <t>Quản lý HCNN</t>
  </si>
  <si>
    <t>Ngoại ngữ chuyên ngành</t>
  </si>
  <si>
    <t>Thi Viết tiết 78</t>
  </si>
  <si>
    <t>THỜI KHÓA BIỂU LỚP HỌC LẠI</t>
  </si>
  <si>
    <t>Kinh tế chính trị</t>
  </si>
  <si>
    <t>C303</t>
  </si>
  <si>
    <t>Đà Nẵng, ngày            tháng 5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</si>
</sst>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rial"/>
      <family val="2"/>
      <scheme val="minor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  <scheme val="minor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6" fillId="0" borderId="2" xfId="0" applyFont="1" applyBorder="1"/>
    <xf numFmtId="0" fontId="6" fillId="3" borderId="0" xfId="0" applyFont="1" applyFill="1"/>
    <xf numFmtId="0" fontId="6" fillId="2" borderId="0" xfId="0" applyFont="1" applyFill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1009117</xdr:colOff>
      <xdr:row>1</xdr:row>
      <xdr:rowOff>205476</xdr:rowOff>
    </xdr:from>
    <xdr:to>
      <xdr:col>2</xdr:col>
      <xdr:colOff>321535</xdr:colOff>
      <xdr:row>1</xdr:row>
      <xdr:rowOff>205476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271AD4DE-F311-4D4C-93D1-67B39F08C7D1}"/>
            </a:ext>
          </a:extLst>
        </xdr:cNvPr>
        <xdr:cNvCxnSpPr/>
      </xdr:nvCxnSpPr>
      <xdr:spPr>
        <a:xfrm>
          <a:off x="1439813" y="3187215"/>
          <a:ext cx="124226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showGridLines="0" tabSelected="1" view="pageBreakPreview" topLeftCell="A4" zoomScale="115" zoomScaleNormal="100" zoomScaleSheetLayoutView="115" workbookViewId="0">
      <selection activeCell="N19" sqref="N19"/>
    </sheetView>
  </sheetViews>
  <sheetFormatPr defaultColWidth="9.125" defaultRowHeight="15.75" x14ac:dyDescent="0.25"/>
  <cols>
    <col min="1" max="1" width="5.625" style="1" customWidth="1"/>
    <col min="2" max="2" width="25.375" style="1" customWidth="1"/>
    <col min="3" max="3" width="5.625" style="1" customWidth="1"/>
    <col min="4" max="4" width="6.25" style="2" customWidth="1"/>
    <col min="5" max="5" width="6.125" style="2" customWidth="1"/>
    <col min="6" max="6" width="6.75" style="2" customWidth="1"/>
    <col min="7" max="10" width="10.625" style="2" customWidth="1"/>
    <col min="11" max="11" width="10.25" style="2" customWidth="1"/>
    <col min="12" max="12" width="10.625" style="2" hidden="1" customWidth="1"/>
    <col min="13" max="13" width="33.25" style="1" customWidth="1"/>
    <col min="14" max="15" width="9.125" style="1" customWidth="1"/>
    <col min="16" max="16" width="11.625" style="1" customWidth="1"/>
    <col min="17" max="20" width="9.125" style="1" customWidth="1"/>
    <col min="21" max="16384" width="9.125" style="1"/>
  </cols>
  <sheetData>
    <row r="1" spans="1:20" s="7" customFormat="1" x14ac:dyDescent="0.25">
      <c r="A1" s="1" t="s">
        <v>8</v>
      </c>
      <c r="B1" s="28" t="s">
        <v>13</v>
      </c>
      <c r="C1" s="28"/>
      <c r="D1" s="28"/>
      <c r="E1" s="28"/>
      <c r="F1" s="2"/>
      <c r="G1" s="2"/>
      <c r="H1" s="2"/>
      <c r="I1" s="2"/>
      <c r="J1" s="2"/>
      <c r="K1" s="2"/>
      <c r="L1" s="2"/>
      <c r="M1" s="1" t="s">
        <v>8</v>
      </c>
    </row>
    <row r="2" spans="1:20" s="7" customFormat="1" ht="20.25" customHeight="1" x14ac:dyDescent="0.25">
      <c r="A2" s="1"/>
      <c r="B2" s="29" t="s">
        <v>24</v>
      </c>
      <c r="C2" s="29"/>
      <c r="D2" s="29"/>
      <c r="E2" s="29"/>
      <c r="F2" s="1"/>
      <c r="G2" s="2"/>
      <c r="H2" s="2"/>
      <c r="I2" s="2"/>
      <c r="J2" s="2"/>
      <c r="K2" s="2"/>
      <c r="L2" s="2"/>
      <c r="M2" s="1"/>
      <c r="O2" s="7" t="s">
        <v>8</v>
      </c>
    </row>
    <row r="3" spans="1:20" s="7" customFormat="1" ht="24" customHeight="1" x14ac:dyDescent="0.25">
      <c r="A3" s="30" t="s">
        <v>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20" s="7" customFormat="1" ht="19.5" customHeight="1" x14ac:dyDescent="0.25">
      <c r="A4" s="40" t="s">
        <v>32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20" s="7" customFormat="1" ht="24.75" customHeight="1" x14ac:dyDescent="0.25">
      <c r="A5" s="31" t="s">
        <v>0</v>
      </c>
      <c r="B5" s="31" t="s">
        <v>1</v>
      </c>
      <c r="C5" s="33" t="s">
        <v>11</v>
      </c>
      <c r="D5" s="31" t="s">
        <v>29</v>
      </c>
      <c r="E5" s="33" t="s">
        <v>10</v>
      </c>
      <c r="F5" s="33" t="s">
        <v>12</v>
      </c>
      <c r="G5" s="35" t="s">
        <v>2</v>
      </c>
      <c r="H5" s="36"/>
      <c r="I5" s="36"/>
      <c r="J5" s="36"/>
      <c r="K5" s="36"/>
      <c r="L5" s="37"/>
      <c r="M5" s="31" t="s">
        <v>19</v>
      </c>
      <c r="P5" s="7" t="s">
        <v>8</v>
      </c>
      <c r="T5" s="7" t="s">
        <v>8</v>
      </c>
    </row>
    <row r="6" spans="1:20" s="7" customFormat="1" ht="26.25" customHeight="1" x14ac:dyDescent="0.25">
      <c r="A6" s="32"/>
      <c r="B6" s="32"/>
      <c r="C6" s="34"/>
      <c r="D6" s="32"/>
      <c r="E6" s="34"/>
      <c r="F6" s="34"/>
      <c r="G6" s="10" t="s">
        <v>3</v>
      </c>
      <c r="H6" s="10" t="s">
        <v>9</v>
      </c>
      <c r="I6" s="10" t="s">
        <v>4</v>
      </c>
      <c r="J6" s="10" t="s">
        <v>5</v>
      </c>
      <c r="K6" s="10" t="s">
        <v>6</v>
      </c>
      <c r="L6" s="10" t="s">
        <v>7</v>
      </c>
      <c r="M6" s="32"/>
      <c r="Q6" s="7" t="s">
        <v>8</v>
      </c>
      <c r="R6" s="7" t="s">
        <v>8</v>
      </c>
    </row>
    <row r="7" spans="1:20" s="7" customFormat="1" ht="30" customHeight="1" x14ac:dyDescent="0.25">
      <c r="A7" s="31">
        <v>1</v>
      </c>
      <c r="B7" s="38" t="s">
        <v>33</v>
      </c>
      <c r="C7" s="23">
        <v>2</v>
      </c>
      <c r="D7" s="23" t="s">
        <v>25</v>
      </c>
      <c r="E7" s="23"/>
      <c r="F7" s="25" t="s">
        <v>34</v>
      </c>
      <c r="G7" s="9" t="s">
        <v>21</v>
      </c>
      <c r="H7" s="9" t="s">
        <v>21</v>
      </c>
      <c r="I7" s="9" t="s">
        <v>21</v>
      </c>
      <c r="J7" s="9" t="s">
        <v>21</v>
      </c>
      <c r="K7" s="9"/>
      <c r="L7" s="6"/>
      <c r="M7" s="12" t="s">
        <v>39</v>
      </c>
      <c r="N7" s="13">
        <v>16</v>
      </c>
      <c r="O7" s="15">
        <v>30</v>
      </c>
      <c r="P7" s="8"/>
    </row>
    <row r="8" spans="1:20" s="7" customFormat="1" ht="30" customHeight="1" x14ac:dyDescent="0.25">
      <c r="A8" s="32"/>
      <c r="B8" s="39"/>
      <c r="C8" s="24"/>
      <c r="D8" s="24"/>
      <c r="E8" s="24"/>
      <c r="F8" s="26"/>
      <c r="G8" s="9" t="s">
        <v>21</v>
      </c>
      <c r="H8" s="9" t="s">
        <v>21</v>
      </c>
      <c r="I8" s="9" t="s">
        <v>21</v>
      </c>
      <c r="J8" s="9" t="s">
        <v>22</v>
      </c>
      <c r="K8" s="22" t="s">
        <v>35</v>
      </c>
      <c r="L8" s="6"/>
      <c r="M8" s="12" t="s">
        <v>40</v>
      </c>
      <c r="N8" s="13">
        <v>14</v>
      </c>
      <c r="O8" s="15">
        <f>SUM(N5:N8)</f>
        <v>30</v>
      </c>
      <c r="P8" s="8"/>
    </row>
    <row r="9" spans="1:20" s="7" customFormat="1" ht="30" customHeight="1" x14ac:dyDescent="0.25">
      <c r="A9" s="31">
        <v>2</v>
      </c>
      <c r="B9" s="38" t="s">
        <v>36</v>
      </c>
      <c r="C9" s="23">
        <v>2</v>
      </c>
      <c r="D9" s="23" t="s">
        <v>26</v>
      </c>
      <c r="E9" s="23"/>
      <c r="F9" s="25" t="s">
        <v>37</v>
      </c>
      <c r="G9" s="9" t="s">
        <v>23</v>
      </c>
      <c r="H9" s="9" t="s">
        <v>23</v>
      </c>
      <c r="I9" s="9" t="s">
        <v>23</v>
      </c>
      <c r="J9" s="9" t="s">
        <v>23</v>
      </c>
      <c r="K9" s="9"/>
      <c r="L9" s="6"/>
      <c r="M9" s="12" t="s">
        <v>39</v>
      </c>
      <c r="N9" s="13">
        <v>16</v>
      </c>
      <c r="O9" s="14">
        <v>30</v>
      </c>
      <c r="P9" s="8"/>
    </row>
    <row r="10" spans="1:20" s="7" customFormat="1" ht="30" customHeight="1" x14ac:dyDescent="0.25">
      <c r="A10" s="32"/>
      <c r="B10" s="39"/>
      <c r="C10" s="24"/>
      <c r="D10" s="24"/>
      <c r="E10" s="24"/>
      <c r="F10" s="26"/>
      <c r="G10" s="9" t="s">
        <v>23</v>
      </c>
      <c r="H10" s="9" t="s">
        <v>23</v>
      </c>
      <c r="I10" s="9" t="s">
        <v>23</v>
      </c>
      <c r="J10" s="9" t="s">
        <v>20</v>
      </c>
      <c r="K10" s="22" t="s">
        <v>38</v>
      </c>
      <c r="L10" s="6"/>
      <c r="M10" s="12" t="s">
        <v>40</v>
      </c>
      <c r="N10" s="13">
        <v>14</v>
      </c>
      <c r="O10" s="15">
        <f>SUM(N9:N10)</f>
        <v>30</v>
      </c>
      <c r="P10" s="11"/>
    </row>
    <row r="11" spans="1:20" s="7" customFormat="1" ht="30" customHeight="1" x14ac:dyDescent="0.25">
      <c r="A11" s="31">
        <v>3</v>
      </c>
      <c r="B11" s="38" t="s">
        <v>30</v>
      </c>
      <c r="C11" s="23">
        <v>2</v>
      </c>
      <c r="D11" s="23" t="s">
        <v>26</v>
      </c>
      <c r="E11" s="23"/>
      <c r="F11" s="25" t="s">
        <v>27</v>
      </c>
      <c r="G11" s="9" t="s">
        <v>21</v>
      </c>
      <c r="H11" s="9" t="s">
        <v>21</v>
      </c>
      <c r="I11" s="9" t="s">
        <v>21</v>
      </c>
      <c r="J11" s="9" t="s">
        <v>21</v>
      </c>
      <c r="K11" s="9"/>
      <c r="L11" s="6"/>
      <c r="M11" s="12" t="s">
        <v>39</v>
      </c>
      <c r="N11" s="13">
        <v>16</v>
      </c>
      <c r="O11" s="15">
        <v>30</v>
      </c>
      <c r="P11" s="8"/>
    </row>
    <row r="12" spans="1:20" s="7" customFormat="1" ht="30" customHeight="1" x14ac:dyDescent="0.25">
      <c r="A12" s="32"/>
      <c r="B12" s="39"/>
      <c r="C12" s="24"/>
      <c r="D12" s="24"/>
      <c r="E12" s="24"/>
      <c r="F12" s="26"/>
      <c r="G12" s="9" t="s">
        <v>21</v>
      </c>
      <c r="H12" s="9" t="s">
        <v>21</v>
      </c>
      <c r="I12" s="9" t="s">
        <v>21</v>
      </c>
      <c r="J12" s="9" t="s">
        <v>22</v>
      </c>
      <c r="K12" s="22" t="s">
        <v>35</v>
      </c>
      <c r="L12" s="6"/>
      <c r="M12" s="12" t="s">
        <v>40</v>
      </c>
      <c r="N12" s="13">
        <v>14</v>
      </c>
      <c r="O12" s="15">
        <f>SUM(N11:N12)</f>
        <v>30</v>
      </c>
      <c r="P12" s="8"/>
    </row>
    <row r="13" spans="1:20" s="7" customFormat="1" ht="30" customHeight="1" x14ac:dyDescent="0.25">
      <c r="A13" s="31">
        <v>4</v>
      </c>
      <c r="B13" s="38" t="s">
        <v>41</v>
      </c>
      <c r="C13" s="23">
        <v>2</v>
      </c>
      <c r="D13" s="23" t="s">
        <v>25</v>
      </c>
      <c r="E13" s="23"/>
      <c r="F13" s="25" t="s">
        <v>28</v>
      </c>
      <c r="G13" s="9" t="s">
        <v>21</v>
      </c>
      <c r="H13" s="9" t="s">
        <v>21</v>
      </c>
      <c r="I13" s="9" t="s">
        <v>21</v>
      </c>
      <c r="J13" s="9" t="s">
        <v>21</v>
      </c>
      <c r="K13" s="9"/>
      <c r="L13" s="6"/>
      <c r="M13" s="12" t="s">
        <v>39</v>
      </c>
      <c r="N13" s="13">
        <v>16</v>
      </c>
      <c r="O13" s="15">
        <v>30</v>
      </c>
      <c r="P13" s="8"/>
    </row>
    <row r="14" spans="1:20" s="7" customFormat="1" ht="30" customHeight="1" x14ac:dyDescent="0.25">
      <c r="A14" s="32"/>
      <c r="B14" s="39"/>
      <c r="C14" s="24"/>
      <c r="D14" s="24"/>
      <c r="E14" s="24"/>
      <c r="F14" s="26"/>
      <c r="G14" s="9" t="s">
        <v>21</v>
      </c>
      <c r="H14" s="9" t="s">
        <v>21</v>
      </c>
      <c r="I14" s="9" t="s">
        <v>21</v>
      </c>
      <c r="J14" s="9" t="s">
        <v>22</v>
      </c>
      <c r="K14" s="22" t="s">
        <v>35</v>
      </c>
      <c r="L14" s="6"/>
      <c r="M14" s="12" t="s">
        <v>40</v>
      </c>
      <c r="N14" s="13">
        <v>14</v>
      </c>
      <c r="O14" s="15">
        <f>SUM(N13:N14)</f>
        <v>30</v>
      </c>
      <c r="P14" s="8"/>
    </row>
    <row r="15" spans="1:20" s="7" customFormat="1" ht="30" customHeight="1" x14ac:dyDescent="0.25">
      <c r="A15" s="31">
        <v>5</v>
      </c>
      <c r="B15" s="38" t="s">
        <v>42</v>
      </c>
      <c r="C15" s="23">
        <v>2</v>
      </c>
      <c r="D15" s="23" t="s">
        <v>25</v>
      </c>
      <c r="E15" s="23"/>
      <c r="F15" s="25" t="s">
        <v>27</v>
      </c>
      <c r="G15" s="9" t="s">
        <v>23</v>
      </c>
      <c r="H15" s="9" t="s">
        <v>23</v>
      </c>
      <c r="I15" s="9" t="s">
        <v>23</v>
      </c>
      <c r="J15" s="9" t="s">
        <v>23</v>
      </c>
      <c r="K15" s="9"/>
      <c r="L15" s="6"/>
      <c r="M15" s="12" t="s">
        <v>39</v>
      </c>
      <c r="N15" s="13">
        <v>16</v>
      </c>
      <c r="O15" s="14">
        <v>30</v>
      </c>
      <c r="P15" s="8"/>
    </row>
    <row r="16" spans="1:20" s="7" customFormat="1" ht="30" customHeight="1" x14ac:dyDescent="0.25">
      <c r="A16" s="32"/>
      <c r="B16" s="39"/>
      <c r="C16" s="24"/>
      <c r="D16" s="24"/>
      <c r="E16" s="24"/>
      <c r="F16" s="26"/>
      <c r="G16" s="9" t="s">
        <v>23</v>
      </c>
      <c r="H16" s="9" t="s">
        <v>23</v>
      </c>
      <c r="I16" s="9" t="s">
        <v>23</v>
      </c>
      <c r="J16" s="9" t="s">
        <v>31</v>
      </c>
      <c r="K16" s="22" t="s">
        <v>43</v>
      </c>
      <c r="L16" s="6"/>
      <c r="M16" s="12" t="s">
        <v>40</v>
      </c>
      <c r="N16" s="13">
        <v>14</v>
      </c>
      <c r="O16" s="15">
        <f>SUM(N15:N16)</f>
        <v>30</v>
      </c>
      <c r="P16" s="11"/>
    </row>
    <row r="17" spans="1:16" s="7" customFormat="1" ht="30" customHeight="1" x14ac:dyDescent="0.25">
      <c r="A17" s="31">
        <v>6</v>
      </c>
      <c r="B17" s="38" t="s">
        <v>45</v>
      </c>
      <c r="C17" s="23">
        <v>2</v>
      </c>
      <c r="D17" s="23" t="s">
        <v>25</v>
      </c>
      <c r="E17" s="23"/>
      <c r="F17" s="25" t="s">
        <v>46</v>
      </c>
      <c r="G17" s="9" t="s">
        <v>23</v>
      </c>
      <c r="H17" s="9" t="s">
        <v>23</v>
      </c>
      <c r="I17" s="9" t="s">
        <v>23</v>
      </c>
      <c r="J17" s="9" t="s">
        <v>23</v>
      </c>
      <c r="K17" s="9"/>
      <c r="L17" s="6"/>
      <c r="M17" s="12" t="s">
        <v>39</v>
      </c>
      <c r="N17" s="13">
        <v>16</v>
      </c>
      <c r="O17" s="14">
        <v>30</v>
      </c>
      <c r="P17" s="8"/>
    </row>
    <row r="18" spans="1:16" s="7" customFormat="1" ht="30" customHeight="1" x14ac:dyDescent="0.25">
      <c r="A18" s="32"/>
      <c r="B18" s="39"/>
      <c r="C18" s="24"/>
      <c r="D18" s="24"/>
      <c r="E18" s="24"/>
      <c r="F18" s="26"/>
      <c r="G18" s="9" t="s">
        <v>23</v>
      </c>
      <c r="H18" s="9" t="s">
        <v>23</v>
      </c>
      <c r="I18" s="9" t="s">
        <v>23</v>
      </c>
      <c r="J18" s="9" t="s">
        <v>20</v>
      </c>
      <c r="K18" s="22" t="s">
        <v>38</v>
      </c>
      <c r="L18" s="6"/>
      <c r="M18" s="12" t="s">
        <v>40</v>
      </c>
      <c r="N18" s="13">
        <v>14</v>
      </c>
      <c r="O18" s="15">
        <f>N17+N18</f>
        <v>30</v>
      </c>
      <c r="P18" s="8"/>
    </row>
    <row r="19" spans="1:16" s="7" customFormat="1" ht="30" customHeight="1" x14ac:dyDescent="0.25">
      <c r="A19" s="17"/>
      <c r="B19" s="18"/>
      <c r="C19" s="19"/>
      <c r="D19" s="19"/>
      <c r="E19" s="19"/>
      <c r="F19" s="20"/>
      <c r="G19" s="21"/>
      <c r="H19" s="21"/>
      <c r="I19" s="21"/>
      <c r="J19" s="21"/>
      <c r="K19" s="27" t="s">
        <v>47</v>
      </c>
      <c r="L19" s="27"/>
      <c r="M19" s="27"/>
      <c r="N19" s="16"/>
      <c r="O19" s="16"/>
      <c r="P19" s="8"/>
    </row>
  </sheetData>
  <mergeCells count="49">
    <mergeCell ref="E15:E16"/>
    <mergeCell ref="F15:F16"/>
    <mergeCell ref="A4:M4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3:F14"/>
    <mergeCell ref="F7:F8"/>
    <mergeCell ref="E7:E8"/>
    <mergeCell ref="E9:E10"/>
    <mergeCell ref="F9:F10"/>
    <mergeCell ref="C17:C18"/>
    <mergeCell ref="D17:D18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A15:A16"/>
    <mergeCell ref="B15:B16"/>
    <mergeCell ref="C15:C16"/>
    <mergeCell ref="D15:D16"/>
    <mergeCell ref="E17:E18"/>
    <mergeCell ref="F17:F18"/>
    <mergeCell ref="K19:M19"/>
    <mergeCell ref="B1:E1"/>
    <mergeCell ref="B2:E2"/>
    <mergeCell ref="A3:M3"/>
    <mergeCell ref="A5:A6"/>
    <mergeCell ref="B5:B6"/>
    <mergeCell ref="C5:C6"/>
    <mergeCell ref="D5:D6"/>
    <mergeCell ref="E5:E6"/>
    <mergeCell ref="F5:F6"/>
    <mergeCell ref="G5:L5"/>
    <mergeCell ref="M5:M6"/>
    <mergeCell ref="A17:A18"/>
    <mergeCell ref="B17:B18"/>
  </mergeCells>
  <phoneticPr fontId="7" type="noConversion"/>
  <pageMargins left="3.937007874015748E-2" right="3.937007874015748E-2" top="0.23622047244094491" bottom="0" header="0.11811023622047245" footer="0.11811023622047245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0:H13"/>
  <sheetViews>
    <sheetView workbookViewId="0">
      <selection activeCell="O13" sqref="O13"/>
    </sheetView>
  </sheetViews>
  <sheetFormatPr defaultRowHeight="14.25" x14ac:dyDescent="0.2"/>
  <cols>
    <col min="6" max="6" width="12.875" customWidth="1"/>
    <col min="7" max="7" width="14.625" customWidth="1"/>
    <col min="8" max="8" width="16.875" customWidth="1"/>
  </cols>
  <sheetData>
    <row r="10" spans="6:8" ht="15" x14ac:dyDescent="0.25">
      <c r="F10" s="3" t="s">
        <v>18</v>
      </c>
      <c r="G10" s="4">
        <f>2*382000*5</f>
        <v>3820000</v>
      </c>
      <c r="H10" s="3"/>
    </row>
    <row r="11" spans="6:8" x14ac:dyDescent="0.2">
      <c r="F11" s="41" t="s">
        <v>17</v>
      </c>
      <c r="G11" s="3">
        <f>54*58000</f>
        <v>3132000</v>
      </c>
      <c r="H11" s="3" t="s">
        <v>15</v>
      </c>
    </row>
    <row r="12" spans="6:8" x14ac:dyDescent="0.2">
      <c r="F12" s="41"/>
      <c r="G12" s="3">
        <f>48*15000</f>
        <v>720000</v>
      </c>
      <c r="H12" s="3" t="s">
        <v>16</v>
      </c>
    </row>
    <row r="13" spans="6:8" ht="15" x14ac:dyDescent="0.25">
      <c r="F13" s="3" t="s">
        <v>14</v>
      </c>
      <c r="G13" s="5">
        <f>G10-G11-G12</f>
        <v>-32000</v>
      </c>
      <c r="H13" s="3"/>
    </row>
  </sheetData>
  <mergeCells count="1">
    <mergeCell ref="F11: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</vt:lpstr>
      <vt:lpstr>kinhphimoilop</vt:lpstr>
      <vt:lpstr>TKB!Print_Area</vt:lpstr>
    </vt:vector>
  </TitlesOfParts>
  <Company>ctn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</dc:creator>
  <cp:lastModifiedBy>ADMIN</cp:lastModifiedBy>
  <cp:lastPrinted>2025-02-14T07:50:56Z</cp:lastPrinted>
  <dcterms:created xsi:type="dcterms:W3CDTF">2015-05-15T04:51:51Z</dcterms:created>
  <dcterms:modified xsi:type="dcterms:W3CDTF">2025-05-29T09:30:44Z</dcterms:modified>
</cp:coreProperties>
</file>