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AN ANH TUAN\Desktop\New folder\TKB HỌC LẠI\TKB HỌC LẠI\"/>
    </mc:Choice>
  </mc:AlternateContent>
  <xr:revisionPtr revIDLastSave="0" documentId="13_ncr:1_{E31C7C82-08CB-4623-A878-FBF814DBF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KB" sheetId="1" r:id="rId1"/>
    <sheet name="kinhphimoilop" sheetId="3" state="hidden" r:id="rId2"/>
  </sheets>
  <definedNames>
    <definedName name="_xlnm.Print_Area" localSheetId="0">TKB!$A$31:$M$81</definedName>
  </definedNames>
  <calcPr calcId="191029"/>
</workbook>
</file>

<file path=xl/calcChain.xml><?xml version="1.0" encoding="utf-8"?>
<calcChain xmlns="http://schemas.openxmlformats.org/spreadsheetml/2006/main">
  <c r="O29" i="1" l="1"/>
  <c r="O24" i="1"/>
  <c r="O20" i="1"/>
  <c r="O15" i="1" l="1"/>
  <c r="O10" i="1"/>
  <c r="O8" i="1"/>
  <c r="O44" i="1"/>
  <c r="O40" i="1"/>
  <c r="O38" i="1" l="1"/>
  <c r="O56" i="1"/>
  <c r="O60" i="1"/>
  <c r="O53" i="1" l="1"/>
  <c r="O79" i="1"/>
  <c r="O77" i="1"/>
  <c r="O75" i="1"/>
  <c r="O73" i="1"/>
  <c r="O71" i="1"/>
  <c r="O69" i="1"/>
  <c r="G11" i="3" l="1"/>
  <c r="G12" i="3"/>
  <c r="G10" i="3" l="1"/>
  <c r="G13" i="3" s="1"/>
</calcChain>
</file>

<file path=xl/sharedStrings.xml><?xml version="1.0" encoding="utf-8"?>
<sst xmlns="http://schemas.openxmlformats.org/spreadsheetml/2006/main" count="426" uniqueCount="92">
  <si>
    <t>TT</t>
  </si>
  <si>
    <t xml:space="preserve">Môn học </t>
  </si>
  <si>
    <t xml:space="preserve">THỨ </t>
  </si>
  <si>
    <t>Thứ 2</t>
  </si>
  <si>
    <t>Thứ 4</t>
  </si>
  <si>
    <t>Thứ 5</t>
  </si>
  <si>
    <t>Thứ 6</t>
  </si>
  <si>
    <t>Thứ 7</t>
  </si>
  <si>
    <t xml:space="preserve"> </t>
  </si>
  <si>
    <t>Thứ 3</t>
  </si>
  <si>
    <t>Học phần</t>
  </si>
  <si>
    <t>Số TC</t>
  </si>
  <si>
    <t>Phòng học</t>
  </si>
  <si>
    <t xml:space="preserve">   TRƯỜNG ĐẠI HỌC TDTT ĐÀ NẴNG </t>
  </si>
  <si>
    <t>LỜI</t>
  </si>
  <si>
    <t>Dạy</t>
  </si>
  <si>
    <t>Ngoài trời</t>
  </si>
  <si>
    <t>CHI</t>
  </si>
  <si>
    <t>THU</t>
  </si>
  <si>
    <t>Thời gian</t>
  </si>
  <si>
    <t>Tiết 56</t>
  </si>
  <si>
    <t>Tiết 12+34</t>
  </si>
  <si>
    <t>Tiết 12</t>
  </si>
  <si>
    <t>Tiết 56+78</t>
  </si>
  <si>
    <t xml:space="preserve"> PHÒNG ĐTQLKHHTQT</t>
  </si>
  <si>
    <t>HLTT</t>
  </si>
  <si>
    <t>GDTC</t>
  </si>
  <si>
    <t>C302</t>
  </si>
  <si>
    <t>C201</t>
  </si>
  <si>
    <t>Khoa</t>
  </si>
  <si>
    <t>Sinh hóa TDTT</t>
  </si>
  <si>
    <t>Thi VĐ Tiết 56</t>
  </si>
  <si>
    <t>Tuần 01 trở đi (Từ ngày 02/6/2025 trở đi)</t>
  </si>
  <si>
    <t>Giáo dục học TDTT</t>
  </si>
  <si>
    <t>B302</t>
  </si>
  <si>
    <t>Thi tiết 12</t>
  </si>
  <si>
    <t>Giáo dục học ĐC</t>
  </si>
  <si>
    <t>B301</t>
  </si>
  <si>
    <t>Thi tiết 78</t>
  </si>
  <si>
    <t>Tuần 01 (Từ 02/6/2025 - 8/6/2025)</t>
  </si>
  <si>
    <t>Tuần 02 (Từ 9/6/2025 - 15/6/2025)</t>
  </si>
  <si>
    <t>Quản lý HCNN</t>
  </si>
  <si>
    <t>Ngoại ngữ chuyên ngành</t>
  </si>
  <si>
    <t>Thi Viết tiết 78</t>
  </si>
  <si>
    <t>THỜI KHÓA BIỂU LỚP HỌC LẠI</t>
  </si>
  <si>
    <t>Kinh tế chính trị</t>
  </si>
  <si>
    <t>C303</t>
  </si>
  <si>
    <t>Đà Nẵng, ngày            tháng 5 năm 2025</t>
  </si>
  <si>
    <t>Thi TH Tiết 12</t>
  </si>
  <si>
    <t>TTCN2- Điền kinh</t>
  </si>
  <si>
    <t>Tuần 02 (Từ 9/6/2025 - 14/6/2025)</t>
  </si>
  <si>
    <t>Tuần 03 (Từ 15/6/2025 - 21/6/2025)</t>
  </si>
  <si>
    <t>Triết học Mác-Lênin</t>
  </si>
  <si>
    <t>Tiết 1</t>
  </si>
  <si>
    <t>Tuần 04 (Từ 22/6/2025 - 28/6/2025)</t>
  </si>
  <si>
    <t>LL&amp;PP GDTC</t>
  </si>
  <si>
    <t>C301</t>
  </si>
  <si>
    <t>Tuần 05 (Từ 29/6/2025 - 05/7/2025)</t>
  </si>
  <si>
    <t>Đà Nẵng, ngày   07   tháng 6 năm 2025</t>
  </si>
  <si>
    <t>Tuần 02 trở đi (Từ ngày 09/6/2025 trở đi)</t>
  </si>
  <si>
    <t>Tuần 03 trở đi (Từ ngày 16/6/2025 trở đi)</t>
  </si>
  <si>
    <t>Tuần 03 (Từ 15/6/2025 - 22/6/2025)</t>
  </si>
  <si>
    <t>Tuần 04 (Từ 23/6/2025 - 29/6/2025)</t>
  </si>
  <si>
    <t>Tư tưởng HCM</t>
  </si>
  <si>
    <t>TTCN-Bóng chuyền</t>
  </si>
  <si>
    <t>Thi LT tiết 12-C103</t>
  </si>
  <si>
    <t>Tuần 05 (Từ 29/6/2025 - 06/7/2025)</t>
  </si>
  <si>
    <t>Tuần 06 (Từ 7/7/2025 - 13/7/2025)</t>
  </si>
  <si>
    <t>Đà Nẵng, ngày   13   tháng 6 năm 2025</t>
  </si>
  <si>
    <t>Thi TH tiết 56</t>
  </si>
  <si>
    <t>Học LT
Tiết 56+78-C103</t>
  </si>
  <si>
    <t>Học LT
Tiết 56-C103</t>
  </si>
  <si>
    <t>Tuần 04 trở đi (Từ ngày 23/6/2025 trở đi)</t>
  </si>
  <si>
    <t>Chủ nghĩa XHKH</t>
  </si>
  <si>
    <t>Điền kinh</t>
  </si>
  <si>
    <t>Tuần 07 (Từ 14/7/2025 - 20/7/2025)</t>
  </si>
  <si>
    <t>Thi TH tiết 12</t>
  </si>
  <si>
    <t>Tuần 08 (Từ 21/7/2025 - 25/7/2025)</t>
  </si>
  <si>
    <t>Học LT
Tiết 12+34-C103</t>
  </si>
  <si>
    <t>Học LT
Tiết 123-C103</t>
  </si>
  <si>
    <t>Giải phẫu</t>
  </si>
  <si>
    <t>TTCN1-Bóng chuyền</t>
  </si>
  <si>
    <t>Học LT
Tiết 12+34-C102</t>
  </si>
  <si>
    <t>Học LT
Tiết 12+3-C102</t>
  </si>
  <si>
    <t>Thi LT tiết 12-C102</t>
  </si>
  <si>
    <t>TTCN1-Bơi</t>
  </si>
  <si>
    <t>TTCN5-Bơi</t>
  </si>
  <si>
    <t>Thể dục</t>
  </si>
  <si>
    <t>Thi TH tiết 78</t>
  </si>
  <si>
    <t>Học LT
Tiết 56+78-A102</t>
  </si>
  <si>
    <t>Học LT
Tiết 56+7-A102</t>
  </si>
  <si>
    <t>Thi LT tiết 78-A102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</si>
</sst>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FF0000"/>
      <name val="Times New Roman"/>
      <family val="1"/>
    </font>
    <font>
      <i/>
      <sz val="12"/>
      <color rgb="FFFF000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6" fillId="0" borderId="2" xfId="0" applyFont="1" applyBorder="1"/>
    <xf numFmtId="0" fontId="6" fillId="3" borderId="0" xfId="0" applyFont="1" applyFill="1"/>
    <xf numFmtId="0" fontId="6" fillId="2" borderId="0" xfId="0" applyFont="1" applyFill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1009117</xdr:colOff>
      <xdr:row>62</xdr:row>
      <xdr:rowOff>205476</xdr:rowOff>
    </xdr:from>
    <xdr:to>
      <xdr:col>2</xdr:col>
      <xdr:colOff>321535</xdr:colOff>
      <xdr:row>62</xdr:row>
      <xdr:rowOff>205476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271AD4DE-F311-4D4C-93D1-67B39F08C7D1}"/>
            </a:ext>
          </a:extLst>
        </xdr:cNvPr>
        <xdr:cNvCxnSpPr/>
      </xdr:nvCxnSpPr>
      <xdr:spPr>
        <a:xfrm>
          <a:off x="1439813" y="3187215"/>
          <a:ext cx="124226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1009117</xdr:colOff>
      <xdr:row>46</xdr:row>
      <xdr:rowOff>205476</xdr:rowOff>
    </xdr:from>
    <xdr:to>
      <xdr:col>2</xdr:col>
      <xdr:colOff>321535</xdr:colOff>
      <xdr:row>46</xdr:row>
      <xdr:rowOff>205476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895EB0A-CF6D-4B88-AC24-9848D171ADE4}"/>
            </a:ext>
          </a:extLst>
        </xdr:cNvPr>
        <xdr:cNvCxnSpPr/>
      </xdr:nvCxnSpPr>
      <xdr:spPr>
        <a:xfrm>
          <a:off x="1381834" y="4181128"/>
          <a:ext cx="1010353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1009117</xdr:colOff>
      <xdr:row>31</xdr:row>
      <xdr:rowOff>205476</xdr:rowOff>
    </xdr:from>
    <xdr:to>
      <xdr:col>2</xdr:col>
      <xdr:colOff>321535</xdr:colOff>
      <xdr:row>31</xdr:row>
      <xdr:rowOff>205476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62A14C0-CF7D-465E-B42A-305F6F61DF3B}"/>
            </a:ext>
          </a:extLst>
        </xdr:cNvPr>
        <xdr:cNvCxnSpPr/>
      </xdr:nvCxnSpPr>
      <xdr:spPr>
        <a:xfrm>
          <a:off x="1439813" y="3584780"/>
          <a:ext cx="124226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1009117</xdr:colOff>
      <xdr:row>1</xdr:row>
      <xdr:rowOff>205476</xdr:rowOff>
    </xdr:from>
    <xdr:to>
      <xdr:col>2</xdr:col>
      <xdr:colOff>321535</xdr:colOff>
      <xdr:row>1</xdr:row>
      <xdr:rowOff>205476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1E250A4-E9F7-4628-8FE4-1F8852561CE0}"/>
            </a:ext>
          </a:extLst>
        </xdr:cNvPr>
        <xdr:cNvCxnSpPr/>
      </xdr:nvCxnSpPr>
      <xdr:spPr>
        <a:xfrm>
          <a:off x="1441405" y="3370707"/>
          <a:ext cx="124672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2"/>
  <sheetViews>
    <sheetView showGridLines="0" tabSelected="1" zoomScale="115" zoomScaleNormal="115" zoomScaleSheetLayoutView="115" workbookViewId="0">
      <selection activeCell="U8" sqref="U8"/>
    </sheetView>
  </sheetViews>
  <sheetFormatPr defaultColWidth="9.140625" defaultRowHeight="15.75" x14ac:dyDescent="0.25"/>
  <cols>
    <col min="1" max="1" width="5.5703125" style="1" customWidth="1"/>
    <col min="2" max="2" width="25.42578125" style="1" customWidth="1"/>
    <col min="3" max="3" width="5.5703125" style="1" customWidth="1"/>
    <col min="4" max="4" width="6.28515625" style="2" customWidth="1"/>
    <col min="5" max="5" width="6.140625" style="2" customWidth="1"/>
    <col min="6" max="6" width="6.7109375" style="2" customWidth="1"/>
    <col min="7" max="10" width="10.5703125" style="2" customWidth="1"/>
    <col min="11" max="11" width="10.28515625" style="2" customWidth="1"/>
    <col min="12" max="12" width="10.5703125" style="2" hidden="1" customWidth="1"/>
    <col min="13" max="13" width="33.28515625" style="1" customWidth="1"/>
    <col min="14" max="15" width="9.140625" style="1" hidden="1" customWidth="1"/>
    <col min="16" max="16" width="11.5703125" style="1" hidden="1" customWidth="1"/>
    <col min="17" max="20" width="9.140625" style="1" customWidth="1"/>
    <col min="21" max="16384" width="9.140625" style="1"/>
  </cols>
  <sheetData>
    <row r="1" spans="1:20" x14ac:dyDescent="0.25">
      <c r="A1" s="1" t="s">
        <v>8</v>
      </c>
      <c r="B1" s="68" t="s">
        <v>13</v>
      </c>
      <c r="C1" s="68"/>
      <c r="D1" s="68"/>
      <c r="E1" s="68"/>
      <c r="M1" s="1" t="s">
        <v>8</v>
      </c>
    </row>
    <row r="2" spans="1:20" ht="20.25" customHeight="1" x14ac:dyDescent="0.25">
      <c r="B2" s="69" t="s">
        <v>24</v>
      </c>
      <c r="C2" s="69"/>
      <c r="D2" s="69"/>
      <c r="E2" s="69"/>
      <c r="F2" s="1"/>
      <c r="O2" s="1" t="s">
        <v>8</v>
      </c>
    </row>
    <row r="3" spans="1:20" ht="24" customHeight="1" x14ac:dyDescent="0.25">
      <c r="A3" s="70" t="s">
        <v>44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20" ht="19.5" customHeight="1" x14ac:dyDescent="0.25">
      <c r="A4" s="66" t="s">
        <v>72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20" ht="24.75" customHeight="1" x14ac:dyDescent="0.25">
      <c r="A5" s="45" t="s">
        <v>0</v>
      </c>
      <c r="B5" s="45" t="s">
        <v>1</v>
      </c>
      <c r="C5" s="71" t="s">
        <v>11</v>
      </c>
      <c r="D5" s="45" t="s">
        <v>29</v>
      </c>
      <c r="E5" s="71" t="s">
        <v>10</v>
      </c>
      <c r="F5" s="71" t="s">
        <v>12</v>
      </c>
      <c r="G5" s="73" t="s">
        <v>2</v>
      </c>
      <c r="H5" s="74"/>
      <c r="I5" s="74"/>
      <c r="J5" s="74"/>
      <c r="K5" s="74"/>
      <c r="L5" s="75"/>
      <c r="M5" s="45" t="s">
        <v>19</v>
      </c>
      <c r="P5" s="1" t="s">
        <v>8</v>
      </c>
      <c r="T5" s="1" t="s">
        <v>8</v>
      </c>
    </row>
    <row r="6" spans="1:20" ht="26.25" customHeight="1" x14ac:dyDescent="0.25">
      <c r="A6" s="47"/>
      <c r="B6" s="47"/>
      <c r="C6" s="72"/>
      <c r="D6" s="47"/>
      <c r="E6" s="72"/>
      <c r="F6" s="72"/>
      <c r="G6" s="10" t="s">
        <v>3</v>
      </c>
      <c r="H6" s="10" t="s">
        <v>9</v>
      </c>
      <c r="I6" s="10" t="s">
        <v>4</v>
      </c>
      <c r="J6" s="10" t="s">
        <v>5</v>
      </c>
      <c r="K6" s="10" t="s">
        <v>6</v>
      </c>
      <c r="L6" s="10" t="s">
        <v>7</v>
      </c>
      <c r="M6" s="47"/>
      <c r="Q6" s="1" t="s">
        <v>8</v>
      </c>
      <c r="R6" s="1" t="s">
        <v>8</v>
      </c>
    </row>
    <row r="7" spans="1:20" s="7" customFormat="1" ht="30" customHeight="1" x14ac:dyDescent="0.25">
      <c r="A7" s="45">
        <v>1</v>
      </c>
      <c r="B7" s="48" t="s">
        <v>73</v>
      </c>
      <c r="C7" s="51">
        <v>2</v>
      </c>
      <c r="D7" s="51"/>
      <c r="E7" s="51"/>
      <c r="F7" s="43" t="s">
        <v>27</v>
      </c>
      <c r="G7" s="9" t="s">
        <v>23</v>
      </c>
      <c r="H7" s="9" t="s">
        <v>23</v>
      </c>
      <c r="I7" s="9" t="s">
        <v>23</v>
      </c>
      <c r="J7" s="9" t="s">
        <v>23</v>
      </c>
      <c r="K7" s="9"/>
      <c r="L7" s="6"/>
      <c r="M7" s="12" t="s">
        <v>62</v>
      </c>
      <c r="N7" s="13">
        <v>16</v>
      </c>
      <c r="O7" s="15">
        <v>30</v>
      </c>
      <c r="P7" s="8"/>
    </row>
    <row r="8" spans="1:20" s="7" customFormat="1" ht="30" customHeight="1" x14ac:dyDescent="0.25">
      <c r="A8" s="47"/>
      <c r="B8" s="50"/>
      <c r="C8" s="53"/>
      <c r="D8" s="53"/>
      <c r="E8" s="53"/>
      <c r="F8" s="44"/>
      <c r="G8" s="9" t="s">
        <v>23</v>
      </c>
      <c r="H8" s="9" t="s">
        <v>23</v>
      </c>
      <c r="I8" s="9" t="s">
        <v>23</v>
      </c>
      <c r="J8" s="9" t="s">
        <v>20</v>
      </c>
      <c r="K8" s="22" t="s">
        <v>35</v>
      </c>
      <c r="L8" s="6"/>
      <c r="M8" s="12" t="s">
        <v>66</v>
      </c>
      <c r="N8" s="13">
        <v>14</v>
      </c>
      <c r="O8" s="15">
        <f>SUM(N5:N8)</f>
        <v>30</v>
      </c>
      <c r="P8" s="8"/>
    </row>
    <row r="9" spans="1:20" s="7" customFormat="1" ht="30" customHeight="1" x14ac:dyDescent="0.25">
      <c r="A9" s="45">
        <v>2</v>
      </c>
      <c r="B9" s="48" t="s">
        <v>80</v>
      </c>
      <c r="C9" s="51">
        <v>2</v>
      </c>
      <c r="D9" s="51" t="s">
        <v>8</v>
      </c>
      <c r="E9" s="51"/>
      <c r="F9" s="43" t="s">
        <v>46</v>
      </c>
      <c r="G9" s="9" t="s">
        <v>23</v>
      </c>
      <c r="H9" s="9" t="s">
        <v>23</v>
      </c>
      <c r="I9" s="9" t="s">
        <v>23</v>
      </c>
      <c r="J9" s="9" t="s">
        <v>23</v>
      </c>
      <c r="K9" s="23"/>
      <c r="L9" s="24"/>
      <c r="M9" s="12" t="s">
        <v>62</v>
      </c>
      <c r="N9" s="13">
        <v>16</v>
      </c>
      <c r="O9" s="15">
        <v>30</v>
      </c>
      <c r="P9" s="8"/>
    </row>
    <row r="10" spans="1:20" s="7" customFormat="1" ht="30" customHeight="1" x14ac:dyDescent="0.25">
      <c r="A10" s="47"/>
      <c r="B10" s="50"/>
      <c r="C10" s="53"/>
      <c r="D10" s="53"/>
      <c r="E10" s="53"/>
      <c r="F10" s="44"/>
      <c r="G10" s="9" t="s">
        <v>23</v>
      </c>
      <c r="H10" s="9" t="s">
        <v>23</v>
      </c>
      <c r="I10" s="9" t="s">
        <v>23</v>
      </c>
      <c r="J10" s="9" t="s">
        <v>20</v>
      </c>
      <c r="K10" s="22" t="s">
        <v>35</v>
      </c>
      <c r="L10" s="24"/>
      <c r="M10" s="12" t="s">
        <v>66</v>
      </c>
      <c r="N10" s="13">
        <v>14</v>
      </c>
      <c r="O10" s="15">
        <f>SUM(N9:N10)</f>
        <v>30</v>
      </c>
      <c r="P10" s="8"/>
    </row>
    <row r="11" spans="1:20" s="7" customFormat="1" ht="30" customHeight="1" x14ac:dyDescent="0.25">
      <c r="A11" s="45">
        <v>3</v>
      </c>
      <c r="B11" s="48" t="s">
        <v>74</v>
      </c>
      <c r="C11" s="51">
        <v>3</v>
      </c>
      <c r="D11" s="51"/>
      <c r="E11" s="51"/>
      <c r="F11" s="43"/>
      <c r="G11" s="9" t="s">
        <v>21</v>
      </c>
      <c r="H11" s="9" t="s">
        <v>21</v>
      </c>
      <c r="I11" s="9" t="s">
        <v>21</v>
      </c>
      <c r="J11" s="9" t="s">
        <v>21</v>
      </c>
      <c r="K11" s="23"/>
      <c r="L11" s="24"/>
      <c r="M11" s="12" t="s">
        <v>62</v>
      </c>
      <c r="N11" s="13">
        <v>16</v>
      </c>
      <c r="O11" s="14">
        <v>75</v>
      </c>
      <c r="P11" s="8"/>
    </row>
    <row r="12" spans="1:20" s="7" customFormat="1" ht="30" customHeight="1" x14ac:dyDescent="0.25">
      <c r="A12" s="46"/>
      <c r="B12" s="49"/>
      <c r="C12" s="52"/>
      <c r="D12" s="52"/>
      <c r="E12" s="52"/>
      <c r="F12" s="54"/>
      <c r="G12" s="9" t="s">
        <v>21</v>
      </c>
      <c r="H12" s="9" t="s">
        <v>21</v>
      </c>
      <c r="I12" s="9" t="s">
        <v>21</v>
      </c>
      <c r="J12" s="9" t="s">
        <v>21</v>
      </c>
      <c r="K12" s="23"/>
      <c r="L12" s="24"/>
      <c r="M12" s="12" t="s">
        <v>66</v>
      </c>
      <c r="N12" s="13">
        <v>16</v>
      </c>
      <c r="O12" s="15"/>
      <c r="P12" s="8"/>
    </row>
    <row r="13" spans="1:20" s="7" customFormat="1" ht="30" customHeight="1" x14ac:dyDescent="0.25">
      <c r="A13" s="46"/>
      <c r="B13" s="49"/>
      <c r="C13" s="52"/>
      <c r="D13" s="52"/>
      <c r="E13" s="52"/>
      <c r="F13" s="54"/>
      <c r="G13" s="9" t="s">
        <v>21</v>
      </c>
      <c r="H13" s="9" t="s">
        <v>21</v>
      </c>
      <c r="I13" s="9" t="s">
        <v>21</v>
      </c>
      <c r="J13" s="9" t="s">
        <v>21</v>
      </c>
      <c r="K13" s="23"/>
      <c r="L13" s="24"/>
      <c r="M13" s="12" t="s">
        <v>67</v>
      </c>
      <c r="N13" s="13">
        <v>16</v>
      </c>
      <c r="O13" s="15"/>
      <c r="P13" s="8"/>
    </row>
    <row r="14" spans="1:20" s="7" customFormat="1" ht="30" customHeight="1" x14ac:dyDescent="0.25">
      <c r="A14" s="46"/>
      <c r="B14" s="49"/>
      <c r="C14" s="52"/>
      <c r="D14" s="52"/>
      <c r="E14" s="52"/>
      <c r="F14" s="54"/>
      <c r="G14" s="9" t="s">
        <v>21</v>
      </c>
      <c r="H14" s="9" t="s">
        <v>21</v>
      </c>
      <c r="I14" s="9" t="s">
        <v>22</v>
      </c>
      <c r="J14" s="9" t="s">
        <v>76</v>
      </c>
      <c r="K14" s="41"/>
      <c r="L14" s="6"/>
      <c r="M14" s="12" t="s">
        <v>75</v>
      </c>
      <c r="N14" s="13">
        <v>12</v>
      </c>
      <c r="O14" s="15"/>
      <c r="P14" s="8"/>
    </row>
    <row r="15" spans="1:20" s="7" customFormat="1" ht="30" customHeight="1" x14ac:dyDescent="0.25">
      <c r="A15" s="47"/>
      <c r="B15" s="50"/>
      <c r="C15" s="53"/>
      <c r="D15" s="53"/>
      <c r="E15" s="53"/>
      <c r="F15" s="44"/>
      <c r="G15" s="42" t="s">
        <v>78</v>
      </c>
      <c r="H15" s="42" t="s">
        <v>78</v>
      </c>
      <c r="I15" s="42" t="s">
        <v>78</v>
      </c>
      <c r="J15" s="42" t="s">
        <v>79</v>
      </c>
      <c r="K15" s="25" t="s">
        <v>65</v>
      </c>
      <c r="L15" s="6"/>
      <c r="M15" s="12" t="s">
        <v>77</v>
      </c>
      <c r="N15" s="13">
        <v>15</v>
      </c>
      <c r="O15" s="14">
        <f>SUM(N11:N15)</f>
        <v>75</v>
      </c>
      <c r="P15" s="8"/>
    </row>
    <row r="16" spans="1:20" s="7" customFormat="1" ht="30" customHeight="1" x14ac:dyDescent="0.25">
      <c r="A16" s="45">
        <v>4</v>
      </c>
      <c r="B16" s="48" t="s">
        <v>81</v>
      </c>
      <c r="C16" s="51">
        <v>3</v>
      </c>
      <c r="D16" s="51" t="s">
        <v>26</v>
      </c>
      <c r="E16" s="51"/>
      <c r="F16" s="43"/>
      <c r="G16" s="9" t="s">
        <v>21</v>
      </c>
      <c r="H16" s="9" t="s">
        <v>21</v>
      </c>
      <c r="I16" s="9" t="s">
        <v>21</v>
      </c>
      <c r="J16" s="9" t="s">
        <v>21</v>
      </c>
      <c r="K16" s="23"/>
      <c r="L16" s="24"/>
      <c r="M16" s="12" t="s">
        <v>62</v>
      </c>
      <c r="N16" s="13">
        <v>16</v>
      </c>
      <c r="O16" s="14">
        <v>75</v>
      </c>
      <c r="P16" s="8"/>
    </row>
    <row r="17" spans="1:16" s="7" customFormat="1" ht="30" customHeight="1" x14ac:dyDescent="0.25">
      <c r="A17" s="46"/>
      <c r="B17" s="49"/>
      <c r="C17" s="52"/>
      <c r="D17" s="52"/>
      <c r="E17" s="52"/>
      <c r="F17" s="54"/>
      <c r="G17" s="9" t="s">
        <v>21</v>
      </c>
      <c r="H17" s="9" t="s">
        <v>21</v>
      </c>
      <c r="I17" s="9" t="s">
        <v>21</v>
      </c>
      <c r="J17" s="9" t="s">
        <v>21</v>
      </c>
      <c r="K17" s="23"/>
      <c r="L17" s="24"/>
      <c r="M17" s="12" t="s">
        <v>66</v>
      </c>
      <c r="N17" s="13">
        <v>16</v>
      </c>
      <c r="O17" s="15"/>
      <c r="P17" s="8"/>
    </row>
    <row r="18" spans="1:16" s="7" customFormat="1" ht="30" customHeight="1" x14ac:dyDescent="0.25">
      <c r="A18" s="46"/>
      <c r="B18" s="49"/>
      <c r="C18" s="52"/>
      <c r="D18" s="52"/>
      <c r="E18" s="52"/>
      <c r="F18" s="54"/>
      <c r="G18" s="9" t="s">
        <v>21</v>
      </c>
      <c r="H18" s="9" t="s">
        <v>21</v>
      </c>
      <c r="I18" s="9" t="s">
        <v>21</v>
      </c>
      <c r="J18" s="9" t="s">
        <v>21</v>
      </c>
      <c r="K18" s="23"/>
      <c r="L18" s="24"/>
      <c r="M18" s="12" t="s">
        <v>67</v>
      </c>
      <c r="N18" s="13">
        <v>16</v>
      </c>
      <c r="O18" s="15"/>
      <c r="P18" s="8"/>
    </row>
    <row r="19" spans="1:16" s="7" customFormat="1" ht="30" customHeight="1" x14ac:dyDescent="0.25">
      <c r="A19" s="46"/>
      <c r="B19" s="49"/>
      <c r="C19" s="52"/>
      <c r="D19" s="52"/>
      <c r="E19" s="52"/>
      <c r="F19" s="54"/>
      <c r="G19" s="9" t="s">
        <v>21</v>
      </c>
      <c r="H19" s="9" t="s">
        <v>21</v>
      </c>
      <c r="I19" s="9" t="s">
        <v>22</v>
      </c>
      <c r="J19" s="9" t="s">
        <v>76</v>
      </c>
      <c r="K19" s="41"/>
      <c r="L19" s="6"/>
      <c r="M19" s="12" t="s">
        <v>75</v>
      </c>
      <c r="N19" s="13">
        <v>12</v>
      </c>
      <c r="O19" s="15"/>
      <c r="P19" s="8"/>
    </row>
    <row r="20" spans="1:16" s="7" customFormat="1" ht="30" customHeight="1" x14ac:dyDescent="0.25">
      <c r="A20" s="47"/>
      <c r="B20" s="50"/>
      <c r="C20" s="53"/>
      <c r="D20" s="53"/>
      <c r="E20" s="53"/>
      <c r="F20" s="44"/>
      <c r="G20" s="42" t="s">
        <v>82</v>
      </c>
      <c r="H20" s="42" t="s">
        <v>82</v>
      </c>
      <c r="I20" s="42" t="s">
        <v>82</v>
      </c>
      <c r="J20" s="42" t="s">
        <v>83</v>
      </c>
      <c r="K20" s="25" t="s">
        <v>84</v>
      </c>
      <c r="L20" s="6"/>
      <c r="M20" s="12" t="s">
        <v>77</v>
      </c>
      <c r="N20" s="13">
        <v>15</v>
      </c>
      <c r="O20" s="14">
        <f>SUM(N16:N20)</f>
        <v>75</v>
      </c>
      <c r="P20" s="8"/>
    </row>
    <row r="21" spans="1:16" s="7" customFormat="1" ht="30" customHeight="1" x14ac:dyDescent="0.25">
      <c r="A21" s="45">
        <v>5</v>
      </c>
      <c r="B21" s="48" t="s">
        <v>85</v>
      </c>
      <c r="C21" s="51">
        <v>1</v>
      </c>
      <c r="D21" s="51" t="s">
        <v>25</v>
      </c>
      <c r="E21" s="51"/>
      <c r="F21" s="43"/>
      <c r="G21" s="9" t="s">
        <v>21</v>
      </c>
      <c r="H21" s="9" t="s">
        <v>21</v>
      </c>
      <c r="I21" s="9" t="s">
        <v>21</v>
      </c>
      <c r="J21" s="9" t="s">
        <v>21</v>
      </c>
      <c r="K21" s="23"/>
      <c r="L21" s="24"/>
      <c r="M21" s="12" t="s">
        <v>62</v>
      </c>
      <c r="N21" s="13"/>
      <c r="O21" s="14"/>
      <c r="P21" s="8"/>
    </row>
    <row r="22" spans="1:16" s="7" customFormat="1" ht="30" customHeight="1" x14ac:dyDescent="0.25">
      <c r="A22" s="47"/>
      <c r="B22" s="50"/>
      <c r="C22" s="53"/>
      <c r="D22" s="53"/>
      <c r="E22" s="53"/>
      <c r="F22" s="44"/>
      <c r="G22" s="9" t="s">
        <v>21</v>
      </c>
      <c r="H22" s="9" t="s">
        <v>21</v>
      </c>
      <c r="I22" s="9" t="s">
        <v>22</v>
      </c>
      <c r="J22" s="9" t="s">
        <v>76</v>
      </c>
      <c r="K22" s="23"/>
      <c r="L22" s="24"/>
      <c r="M22" s="12" t="s">
        <v>66</v>
      </c>
      <c r="N22" s="13"/>
      <c r="O22" s="14"/>
      <c r="P22" s="8"/>
    </row>
    <row r="23" spans="1:16" s="7" customFormat="1" ht="30" customHeight="1" x14ac:dyDescent="0.25">
      <c r="A23" s="45">
        <v>6</v>
      </c>
      <c r="B23" s="48" t="s">
        <v>86</v>
      </c>
      <c r="C23" s="51">
        <v>1</v>
      </c>
      <c r="D23" s="51" t="s">
        <v>25</v>
      </c>
      <c r="E23" s="51"/>
      <c r="F23" s="43"/>
      <c r="G23" s="9" t="s">
        <v>23</v>
      </c>
      <c r="H23" s="9" t="s">
        <v>23</v>
      </c>
      <c r="I23" s="9" t="s">
        <v>23</v>
      </c>
      <c r="J23" s="9" t="s">
        <v>23</v>
      </c>
      <c r="K23" s="23"/>
      <c r="L23" s="24"/>
      <c r="M23" s="12" t="s">
        <v>62</v>
      </c>
      <c r="N23" s="13">
        <v>16</v>
      </c>
      <c r="O23" s="14">
        <v>30</v>
      </c>
      <c r="P23" s="8"/>
    </row>
    <row r="24" spans="1:16" s="7" customFormat="1" ht="30" customHeight="1" x14ac:dyDescent="0.25">
      <c r="A24" s="47"/>
      <c r="B24" s="50"/>
      <c r="C24" s="53"/>
      <c r="D24" s="53"/>
      <c r="E24" s="53"/>
      <c r="F24" s="44"/>
      <c r="G24" s="9" t="s">
        <v>23</v>
      </c>
      <c r="H24" s="9" t="s">
        <v>23</v>
      </c>
      <c r="I24" s="9" t="s">
        <v>20</v>
      </c>
      <c r="J24" s="9" t="s">
        <v>69</v>
      </c>
      <c r="K24" s="23"/>
      <c r="L24" s="24"/>
      <c r="M24" s="12" t="s">
        <v>66</v>
      </c>
      <c r="N24" s="13">
        <v>14</v>
      </c>
      <c r="O24" s="14">
        <f>SUM(N23:N24)</f>
        <v>30</v>
      </c>
      <c r="P24" s="8"/>
    </row>
    <row r="25" spans="1:16" s="7" customFormat="1" ht="30" customHeight="1" x14ac:dyDescent="0.25">
      <c r="A25" s="45">
        <v>7</v>
      </c>
      <c r="B25" s="48" t="s">
        <v>87</v>
      </c>
      <c r="C25" s="51">
        <v>3</v>
      </c>
      <c r="D25" s="51"/>
      <c r="E25" s="51"/>
      <c r="F25" s="43"/>
      <c r="G25" s="9" t="s">
        <v>23</v>
      </c>
      <c r="H25" s="9" t="s">
        <v>23</v>
      </c>
      <c r="I25" s="9" t="s">
        <v>23</v>
      </c>
      <c r="J25" s="9" t="s">
        <v>23</v>
      </c>
      <c r="K25" s="23"/>
      <c r="L25" s="24"/>
      <c r="M25" s="12" t="s">
        <v>62</v>
      </c>
      <c r="N25" s="13">
        <v>16</v>
      </c>
      <c r="O25" s="14">
        <v>75</v>
      </c>
      <c r="P25" s="8"/>
    </row>
    <row r="26" spans="1:16" s="7" customFormat="1" ht="30" customHeight="1" x14ac:dyDescent="0.25">
      <c r="A26" s="46"/>
      <c r="B26" s="49"/>
      <c r="C26" s="52"/>
      <c r="D26" s="52"/>
      <c r="E26" s="52"/>
      <c r="F26" s="54"/>
      <c r="G26" s="9" t="s">
        <v>23</v>
      </c>
      <c r="H26" s="9" t="s">
        <v>23</v>
      </c>
      <c r="I26" s="9" t="s">
        <v>23</v>
      </c>
      <c r="J26" s="9" t="s">
        <v>23</v>
      </c>
      <c r="K26" s="23"/>
      <c r="L26" s="24"/>
      <c r="M26" s="12" t="s">
        <v>66</v>
      </c>
      <c r="N26" s="13">
        <v>16</v>
      </c>
      <c r="O26" s="15"/>
      <c r="P26" s="8"/>
    </row>
    <row r="27" spans="1:16" s="7" customFormat="1" ht="30" customHeight="1" x14ac:dyDescent="0.25">
      <c r="A27" s="46"/>
      <c r="B27" s="49"/>
      <c r="C27" s="52"/>
      <c r="D27" s="52"/>
      <c r="E27" s="52"/>
      <c r="F27" s="54"/>
      <c r="G27" s="9" t="s">
        <v>23</v>
      </c>
      <c r="H27" s="9" t="s">
        <v>23</v>
      </c>
      <c r="I27" s="9" t="s">
        <v>23</v>
      </c>
      <c r="J27" s="9" t="s">
        <v>23</v>
      </c>
      <c r="K27" s="23"/>
      <c r="L27" s="24"/>
      <c r="M27" s="12" t="s">
        <v>67</v>
      </c>
      <c r="N27" s="13">
        <v>16</v>
      </c>
      <c r="O27" s="15"/>
      <c r="P27" s="8"/>
    </row>
    <row r="28" spans="1:16" s="7" customFormat="1" ht="30" customHeight="1" x14ac:dyDescent="0.25">
      <c r="A28" s="46"/>
      <c r="B28" s="49"/>
      <c r="C28" s="52"/>
      <c r="D28" s="52"/>
      <c r="E28" s="52"/>
      <c r="F28" s="54"/>
      <c r="G28" s="9" t="s">
        <v>23</v>
      </c>
      <c r="H28" s="9" t="s">
        <v>23</v>
      </c>
      <c r="I28" s="9" t="s">
        <v>20</v>
      </c>
      <c r="J28" s="9" t="s">
        <v>88</v>
      </c>
      <c r="K28" s="41"/>
      <c r="L28" s="6"/>
      <c r="M28" s="12" t="s">
        <v>75</v>
      </c>
      <c r="N28" s="13">
        <v>12</v>
      </c>
      <c r="O28" s="15"/>
      <c r="P28" s="8"/>
    </row>
    <row r="29" spans="1:16" s="7" customFormat="1" ht="30" customHeight="1" x14ac:dyDescent="0.25">
      <c r="A29" s="47"/>
      <c r="B29" s="50"/>
      <c r="C29" s="53"/>
      <c r="D29" s="53"/>
      <c r="E29" s="53"/>
      <c r="F29" s="44"/>
      <c r="G29" s="42" t="s">
        <v>89</v>
      </c>
      <c r="H29" s="42" t="s">
        <v>89</v>
      </c>
      <c r="I29" s="42" t="s">
        <v>89</v>
      </c>
      <c r="J29" s="42" t="s">
        <v>90</v>
      </c>
      <c r="K29" s="25" t="s">
        <v>91</v>
      </c>
      <c r="L29" s="6"/>
      <c r="M29" s="12" t="s">
        <v>77</v>
      </c>
      <c r="N29" s="13">
        <v>15</v>
      </c>
      <c r="O29" s="14">
        <f>SUM(N25:N29)</f>
        <v>75</v>
      </c>
      <c r="P29" s="8"/>
    </row>
    <row r="30" spans="1:16" s="7" customFormat="1" ht="30" customHeight="1" x14ac:dyDescent="0.25">
      <c r="A30" s="28"/>
      <c r="B30" s="29"/>
      <c r="C30" s="30"/>
      <c r="D30" s="30"/>
      <c r="E30" s="30"/>
      <c r="F30" s="31"/>
      <c r="G30" s="32"/>
      <c r="H30" s="32"/>
      <c r="I30" s="32"/>
      <c r="J30" s="32"/>
      <c r="K30" s="87" t="s">
        <v>68</v>
      </c>
      <c r="L30" s="87"/>
      <c r="M30" s="87"/>
      <c r="N30" s="16"/>
      <c r="O30" s="16"/>
      <c r="P30" s="8"/>
    </row>
    <row r="31" spans="1:16" s="33" customFormat="1" ht="15.75" hidden="1" customHeight="1" x14ac:dyDescent="0.25">
      <c r="A31" s="33" t="s">
        <v>8</v>
      </c>
      <c r="B31" s="76" t="s">
        <v>13</v>
      </c>
      <c r="C31" s="76"/>
      <c r="D31" s="76"/>
      <c r="E31" s="76"/>
      <c r="F31" s="34"/>
      <c r="G31" s="34"/>
      <c r="H31" s="34"/>
      <c r="I31" s="34"/>
      <c r="J31" s="34"/>
      <c r="K31" s="34"/>
      <c r="L31" s="34"/>
      <c r="M31" s="33" t="s">
        <v>8</v>
      </c>
    </row>
    <row r="32" spans="1:16" s="33" customFormat="1" ht="20.25" hidden="1" customHeight="1" x14ac:dyDescent="0.25">
      <c r="B32" s="77" t="s">
        <v>24</v>
      </c>
      <c r="C32" s="77"/>
      <c r="D32" s="77"/>
      <c r="E32" s="77"/>
      <c r="G32" s="34"/>
      <c r="H32" s="34"/>
      <c r="I32" s="34"/>
      <c r="J32" s="34"/>
      <c r="K32" s="34"/>
      <c r="L32" s="34"/>
      <c r="O32" s="33" t="s">
        <v>8</v>
      </c>
    </row>
    <row r="33" spans="1:20" s="33" customFormat="1" ht="24" hidden="1" customHeight="1" x14ac:dyDescent="0.25">
      <c r="A33" s="78" t="s">
        <v>44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</row>
    <row r="34" spans="1:20" s="33" customFormat="1" ht="19.5" hidden="1" customHeight="1" x14ac:dyDescent="0.25">
      <c r="A34" s="79" t="s">
        <v>60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20" s="33" customFormat="1" ht="24.75" hidden="1" customHeight="1" x14ac:dyDescent="0.25">
      <c r="A35" s="59" t="s">
        <v>0</v>
      </c>
      <c r="B35" s="59" t="s">
        <v>1</v>
      </c>
      <c r="C35" s="80" t="s">
        <v>11</v>
      </c>
      <c r="D35" s="59" t="s">
        <v>29</v>
      </c>
      <c r="E35" s="80" t="s">
        <v>10</v>
      </c>
      <c r="F35" s="80" t="s">
        <v>12</v>
      </c>
      <c r="G35" s="82" t="s">
        <v>2</v>
      </c>
      <c r="H35" s="83"/>
      <c r="I35" s="83"/>
      <c r="J35" s="83"/>
      <c r="K35" s="83"/>
      <c r="L35" s="84"/>
      <c r="M35" s="59" t="s">
        <v>19</v>
      </c>
      <c r="P35" s="33" t="s">
        <v>8</v>
      </c>
      <c r="T35" s="33" t="s">
        <v>8</v>
      </c>
    </row>
    <row r="36" spans="1:20" s="33" customFormat="1" ht="26.25" hidden="1" customHeight="1" x14ac:dyDescent="0.25">
      <c r="A36" s="61"/>
      <c r="B36" s="61"/>
      <c r="C36" s="81"/>
      <c r="D36" s="61"/>
      <c r="E36" s="81"/>
      <c r="F36" s="81"/>
      <c r="G36" s="35" t="s">
        <v>3</v>
      </c>
      <c r="H36" s="35" t="s">
        <v>9</v>
      </c>
      <c r="I36" s="35" t="s">
        <v>4</v>
      </c>
      <c r="J36" s="35" t="s">
        <v>5</v>
      </c>
      <c r="K36" s="35" t="s">
        <v>6</v>
      </c>
      <c r="L36" s="35" t="s">
        <v>7</v>
      </c>
      <c r="M36" s="61"/>
      <c r="Q36" s="33" t="s">
        <v>8</v>
      </c>
      <c r="R36" s="33" t="s">
        <v>8</v>
      </c>
    </row>
    <row r="37" spans="1:20" s="7" customFormat="1" ht="30" hidden="1" customHeight="1" x14ac:dyDescent="0.25">
      <c r="A37" s="59">
        <v>1</v>
      </c>
      <c r="B37" s="62" t="s">
        <v>63</v>
      </c>
      <c r="C37" s="55">
        <v>2</v>
      </c>
      <c r="D37" s="55"/>
      <c r="E37" s="55"/>
      <c r="F37" s="57" t="s">
        <v>27</v>
      </c>
      <c r="G37" s="37" t="s">
        <v>21</v>
      </c>
      <c r="H37" s="37" t="s">
        <v>21</v>
      </c>
      <c r="I37" s="37" t="s">
        <v>21</v>
      </c>
      <c r="J37" s="37" t="s">
        <v>21</v>
      </c>
      <c r="K37" s="37"/>
      <c r="L37" s="24"/>
      <c r="M37" s="36" t="s">
        <v>61</v>
      </c>
      <c r="N37" s="13">
        <v>16</v>
      </c>
      <c r="O37" s="15">
        <v>30</v>
      </c>
      <c r="P37" s="8"/>
    </row>
    <row r="38" spans="1:20" s="7" customFormat="1" ht="30" hidden="1" customHeight="1" x14ac:dyDescent="0.25">
      <c r="A38" s="61"/>
      <c r="B38" s="64"/>
      <c r="C38" s="56"/>
      <c r="D38" s="56"/>
      <c r="E38" s="56"/>
      <c r="F38" s="58"/>
      <c r="G38" s="37" t="s">
        <v>21</v>
      </c>
      <c r="H38" s="37" t="s">
        <v>21</v>
      </c>
      <c r="I38" s="37" t="s">
        <v>21</v>
      </c>
      <c r="J38" s="37" t="s">
        <v>22</v>
      </c>
      <c r="K38" s="37" t="s">
        <v>35</v>
      </c>
      <c r="L38" s="24"/>
      <c r="M38" s="36" t="s">
        <v>62</v>
      </c>
      <c r="N38" s="13">
        <v>14</v>
      </c>
      <c r="O38" s="15">
        <f>SUM(N35:N38)</f>
        <v>30</v>
      </c>
      <c r="P38" s="8"/>
    </row>
    <row r="39" spans="1:20" s="7" customFormat="1" ht="30" hidden="1" customHeight="1" x14ac:dyDescent="0.25">
      <c r="A39" s="59">
        <v>2</v>
      </c>
      <c r="B39" s="62" t="s">
        <v>41</v>
      </c>
      <c r="C39" s="55">
        <v>2</v>
      </c>
      <c r="D39" s="55"/>
      <c r="E39" s="55"/>
      <c r="F39" s="57" t="s">
        <v>46</v>
      </c>
      <c r="G39" s="37" t="s">
        <v>21</v>
      </c>
      <c r="H39" s="37" t="s">
        <v>21</v>
      </c>
      <c r="I39" s="37" t="s">
        <v>21</v>
      </c>
      <c r="J39" s="37" t="s">
        <v>21</v>
      </c>
      <c r="K39" s="37"/>
      <c r="L39" s="24"/>
      <c r="M39" s="36" t="s">
        <v>61</v>
      </c>
      <c r="N39" s="13">
        <v>16</v>
      </c>
      <c r="O39" s="15">
        <v>30</v>
      </c>
      <c r="P39" s="8"/>
    </row>
    <row r="40" spans="1:20" s="7" customFormat="1" ht="30" hidden="1" customHeight="1" x14ac:dyDescent="0.25">
      <c r="A40" s="61"/>
      <c r="B40" s="64"/>
      <c r="C40" s="56"/>
      <c r="D40" s="56"/>
      <c r="E40" s="56"/>
      <c r="F40" s="58"/>
      <c r="G40" s="37" t="s">
        <v>21</v>
      </c>
      <c r="H40" s="37" t="s">
        <v>21</v>
      </c>
      <c r="I40" s="37" t="s">
        <v>21</v>
      </c>
      <c r="J40" s="37" t="s">
        <v>22</v>
      </c>
      <c r="K40" s="37" t="s">
        <v>35</v>
      </c>
      <c r="L40" s="24"/>
      <c r="M40" s="36" t="s">
        <v>62</v>
      </c>
      <c r="N40" s="13">
        <v>14</v>
      </c>
      <c r="O40" s="15">
        <f>SUM(N39:N40)</f>
        <v>30</v>
      </c>
      <c r="P40" s="8"/>
    </row>
    <row r="41" spans="1:20" s="7" customFormat="1" ht="30" hidden="1" customHeight="1" x14ac:dyDescent="0.25">
      <c r="A41" s="59">
        <v>3</v>
      </c>
      <c r="B41" s="62" t="s">
        <v>64</v>
      </c>
      <c r="C41" s="55">
        <v>2</v>
      </c>
      <c r="D41" s="55" t="s">
        <v>26</v>
      </c>
      <c r="E41" s="55">
        <v>2</v>
      </c>
      <c r="F41" s="57"/>
      <c r="G41" s="37" t="s">
        <v>23</v>
      </c>
      <c r="H41" s="37" t="s">
        <v>23</v>
      </c>
      <c r="I41" s="37" t="s">
        <v>23</v>
      </c>
      <c r="J41" s="37" t="s">
        <v>23</v>
      </c>
      <c r="K41" s="23"/>
      <c r="L41" s="24"/>
      <c r="M41" s="36" t="s">
        <v>61</v>
      </c>
      <c r="N41" s="13">
        <v>16</v>
      </c>
      <c r="O41" s="14">
        <v>54</v>
      </c>
      <c r="P41" s="8"/>
    </row>
    <row r="42" spans="1:20" s="7" customFormat="1" ht="30" hidden="1" customHeight="1" x14ac:dyDescent="0.25">
      <c r="A42" s="60"/>
      <c r="B42" s="63"/>
      <c r="C42" s="65"/>
      <c r="D42" s="65"/>
      <c r="E42" s="65"/>
      <c r="F42" s="85"/>
      <c r="G42" s="37" t="s">
        <v>23</v>
      </c>
      <c r="H42" s="37" t="s">
        <v>23</v>
      </c>
      <c r="I42" s="37" t="s">
        <v>23</v>
      </c>
      <c r="J42" s="37" t="s">
        <v>23</v>
      </c>
      <c r="K42" s="23"/>
      <c r="L42" s="24"/>
      <c r="M42" s="36" t="s">
        <v>62</v>
      </c>
      <c r="N42" s="13">
        <v>16</v>
      </c>
      <c r="O42" s="15"/>
      <c r="P42" s="8"/>
    </row>
    <row r="43" spans="1:20" s="7" customFormat="1" ht="30" hidden="1" customHeight="1" x14ac:dyDescent="0.25">
      <c r="A43" s="60"/>
      <c r="B43" s="63"/>
      <c r="C43" s="65"/>
      <c r="D43" s="65"/>
      <c r="E43" s="65"/>
      <c r="F43" s="85"/>
      <c r="G43" s="37" t="s">
        <v>23</v>
      </c>
      <c r="H43" s="37" t="s">
        <v>23</v>
      </c>
      <c r="I43" s="37" t="s">
        <v>23</v>
      </c>
      <c r="J43" s="37" t="s">
        <v>20</v>
      </c>
      <c r="K43" s="40" t="s">
        <v>69</v>
      </c>
      <c r="L43" s="24"/>
      <c r="M43" s="36" t="s">
        <v>66</v>
      </c>
      <c r="N43" s="13">
        <v>16</v>
      </c>
      <c r="O43" s="15"/>
      <c r="P43" s="8"/>
    </row>
    <row r="44" spans="1:20" s="7" customFormat="1" ht="30" hidden="1" customHeight="1" x14ac:dyDescent="0.25">
      <c r="A44" s="61"/>
      <c r="B44" s="64"/>
      <c r="C44" s="56"/>
      <c r="D44" s="56"/>
      <c r="E44" s="56"/>
      <c r="F44" s="58"/>
      <c r="G44" s="39" t="s">
        <v>70</v>
      </c>
      <c r="H44" s="39" t="s">
        <v>71</v>
      </c>
      <c r="I44" s="38" t="s">
        <v>65</v>
      </c>
      <c r="J44" s="37"/>
      <c r="K44" s="23"/>
      <c r="L44" s="24"/>
      <c r="M44" s="36" t="s">
        <v>67</v>
      </c>
      <c r="N44" s="13">
        <v>6</v>
      </c>
      <c r="O44" s="14">
        <f>SUM(N41:N44)</f>
        <v>54</v>
      </c>
      <c r="P44" s="8"/>
    </row>
    <row r="45" spans="1:20" s="7" customFormat="1" ht="30" hidden="1" customHeight="1" x14ac:dyDescent="0.25">
      <c r="A45" s="28"/>
      <c r="B45" s="29"/>
      <c r="C45" s="30"/>
      <c r="D45" s="30"/>
      <c r="E45" s="30"/>
      <c r="F45" s="31"/>
      <c r="G45" s="32"/>
      <c r="H45" s="32"/>
      <c r="I45" s="32"/>
      <c r="J45" s="32"/>
      <c r="K45" s="86" t="s">
        <v>68</v>
      </c>
      <c r="L45" s="86"/>
      <c r="M45" s="86"/>
      <c r="N45" s="16"/>
      <c r="O45" s="16"/>
      <c r="P45" s="8"/>
    </row>
    <row r="46" spans="1:20" hidden="1" x14ac:dyDescent="0.25">
      <c r="A46" s="1" t="s">
        <v>8</v>
      </c>
      <c r="B46" s="68" t="s">
        <v>13</v>
      </c>
      <c r="C46" s="68"/>
      <c r="D46" s="68"/>
      <c r="E46" s="68"/>
      <c r="M46" s="1" t="s">
        <v>8</v>
      </c>
    </row>
    <row r="47" spans="1:20" ht="20.25" hidden="1" customHeight="1" x14ac:dyDescent="0.25">
      <c r="B47" s="69" t="s">
        <v>24</v>
      </c>
      <c r="C47" s="69"/>
      <c r="D47" s="69"/>
      <c r="E47" s="69"/>
      <c r="F47" s="1"/>
      <c r="O47" s="1" t="s">
        <v>8</v>
      </c>
    </row>
    <row r="48" spans="1:20" ht="24" hidden="1" customHeight="1" x14ac:dyDescent="0.25">
      <c r="A48" s="70" t="s">
        <v>44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20" ht="19.5" hidden="1" customHeight="1" x14ac:dyDescent="0.25">
      <c r="A49" s="66" t="s">
        <v>59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1:20" ht="24.75" hidden="1" customHeight="1" x14ac:dyDescent="0.25">
      <c r="A50" s="45" t="s">
        <v>0</v>
      </c>
      <c r="B50" s="45" t="s">
        <v>1</v>
      </c>
      <c r="C50" s="71" t="s">
        <v>11</v>
      </c>
      <c r="D50" s="45" t="s">
        <v>29</v>
      </c>
      <c r="E50" s="71" t="s">
        <v>10</v>
      </c>
      <c r="F50" s="71" t="s">
        <v>12</v>
      </c>
      <c r="G50" s="73" t="s">
        <v>2</v>
      </c>
      <c r="H50" s="74"/>
      <c r="I50" s="74"/>
      <c r="J50" s="74"/>
      <c r="K50" s="74"/>
      <c r="L50" s="75"/>
      <c r="M50" s="45" t="s">
        <v>19</v>
      </c>
      <c r="P50" s="1" t="s">
        <v>8</v>
      </c>
      <c r="T50" s="1" t="s">
        <v>8</v>
      </c>
    </row>
    <row r="51" spans="1:20" ht="26.25" hidden="1" customHeight="1" x14ac:dyDescent="0.25">
      <c r="A51" s="47"/>
      <c r="B51" s="47"/>
      <c r="C51" s="72"/>
      <c r="D51" s="47"/>
      <c r="E51" s="72"/>
      <c r="F51" s="72"/>
      <c r="G51" s="10" t="s">
        <v>3</v>
      </c>
      <c r="H51" s="10" t="s">
        <v>9</v>
      </c>
      <c r="I51" s="10" t="s">
        <v>4</v>
      </c>
      <c r="J51" s="10" t="s">
        <v>5</v>
      </c>
      <c r="K51" s="10" t="s">
        <v>6</v>
      </c>
      <c r="L51" s="10" t="s">
        <v>7</v>
      </c>
      <c r="M51" s="47"/>
      <c r="Q51" s="1" t="s">
        <v>8</v>
      </c>
      <c r="R51" s="1" t="s">
        <v>8</v>
      </c>
    </row>
    <row r="52" spans="1:20" s="7" customFormat="1" ht="30" hidden="1" customHeight="1" x14ac:dyDescent="0.25">
      <c r="A52" s="45">
        <v>1</v>
      </c>
      <c r="B52" s="48" t="s">
        <v>49</v>
      </c>
      <c r="C52" s="51">
        <v>1</v>
      </c>
      <c r="D52" s="51" t="s">
        <v>25</v>
      </c>
      <c r="E52" s="51">
        <v>2</v>
      </c>
      <c r="F52" s="43"/>
      <c r="G52" s="9" t="s">
        <v>21</v>
      </c>
      <c r="H52" s="9" t="s">
        <v>21</v>
      </c>
      <c r="I52" s="9" t="s">
        <v>21</v>
      </c>
      <c r="J52" s="9" t="s">
        <v>21</v>
      </c>
      <c r="K52" s="9"/>
      <c r="L52" s="6"/>
      <c r="M52" s="12" t="s">
        <v>50</v>
      </c>
      <c r="N52" s="13">
        <v>16</v>
      </c>
      <c r="O52" s="15">
        <v>30</v>
      </c>
      <c r="P52" s="8"/>
    </row>
    <row r="53" spans="1:20" s="7" customFormat="1" ht="30" hidden="1" customHeight="1" x14ac:dyDescent="0.25">
      <c r="A53" s="47"/>
      <c r="B53" s="50"/>
      <c r="C53" s="53"/>
      <c r="D53" s="53"/>
      <c r="E53" s="53"/>
      <c r="F53" s="44"/>
      <c r="G53" s="9" t="s">
        <v>21</v>
      </c>
      <c r="H53" s="9" t="s">
        <v>21</v>
      </c>
      <c r="I53" s="9" t="s">
        <v>21</v>
      </c>
      <c r="J53" s="9" t="s">
        <v>48</v>
      </c>
      <c r="K53" s="25"/>
      <c r="L53" s="6"/>
      <c r="M53" s="12" t="s">
        <v>51</v>
      </c>
      <c r="N53" s="13">
        <v>14</v>
      </c>
      <c r="O53" s="15">
        <f>SUM(N50:N53)</f>
        <v>30</v>
      </c>
      <c r="P53" s="8"/>
    </row>
    <row r="54" spans="1:20" s="7" customFormat="1" ht="30" hidden="1" customHeight="1" x14ac:dyDescent="0.25">
      <c r="A54" s="45">
        <v>2</v>
      </c>
      <c r="B54" s="48" t="s">
        <v>52</v>
      </c>
      <c r="C54" s="51">
        <v>3</v>
      </c>
      <c r="D54" s="51"/>
      <c r="E54" s="51"/>
      <c r="F54" s="43" t="s">
        <v>34</v>
      </c>
      <c r="G54" s="9" t="s">
        <v>21</v>
      </c>
      <c r="H54" s="9" t="s">
        <v>21</v>
      </c>
      <c r="I54" s="9" t="s">
        <v>21</v>
      </c>
      <c r="J54" s="9" t="s">
        <v>21</v>
      </c>
      <c r="K54" s="9"/>
      <c r="L54" s="6"/>
      <c r="M54" s="12" t="s">
        <v>50</v>
      </c>
      <c r="N54" s="13">
        <v>16</v>
      </c>
      <c r="O54" s="15">
        <v>45</v>
      </c>
      <c r="P54" s="8"/>
    </row>
    <row r="55" spans="1:20" s="7" customFormat="1" ht="30" hidden="1" customHeight="1" x14ac:dyDescent="0.25">
      <c r="A55" s="46"/>
      <c r="B55" s="49"/>
      <c r="C55" s="52"/>
      <c r="D55" s="52"/>
      <c r="E55" s="52"/>
      <c r="F55" s="54"/>
      <c r="G55" s="9" t="s">
        <v>21</v>
      </c>
      <c r="H55" s="9" t="s">
        <v>21</v>
      </c>
      <c r="I55" s="9" t="s">
        <v>21</v>
      </c>
      <c r="J55" s="9" t="s">
        <v>21</v>
      </c>
      <c r="K55" s="9"/>
      <c r="L55" s="6"/>
      <c r="M55" s="12" t="s">
        <v>51</v>
      </c>
      <c r="N55" s="13">
        <v>16</v>
      </c>
      <c r="O55" s="15"/>
      <c r="P55" s="8"/>
    </row>
    <row r="56" spans="1:20" s="7" customFormat="1" ht="30" hidden="1" customHeight="1" x14ac:dyDescent="0.25">
      <c r="A56" s="47"/>
      <c r="B56" s="50"/>
      <c r="C56" s="53"/>
      <c r="D56" s="53"/>
      <c r="E56" s="53"/>
      <c r="F56" s="44"/>
      <c r="G56" s="9" t="s">
        <v>21</v>
      </c>
      <c r="H56" s="9" t="s">
        <v>21</v>
      </c>
      <c r="I56" s="9" t="s">
        <v>21</v>
      </c>
      <c r="J56" s="9" t="s">
        <v>53</v>
      </c>
      <c r="K56" s="25" t="s">
        <v>35</v>
      </c>
      <c r="L56" s="6"/>
      <c r="M56" s="12" t="s">
        <v>54</v>
      </c>
      <c r="N56" s="13">
        <v>13</v>
      </c>
      <c r="O56" s="15">
        <f>SUM(N54:N56)</f>
        <v>45</v>
      </c>
      <c r="P56" s="8"/>
    </row>
    <row r="57" spans="1:20" s="7" customFormat="1" ht="30" hidden="1" customHeight="1" x14ac:dyDescent="0.25">
      <c r="A57" s="45">
        <v>3</v>
      </c>
      <c r="B57" s="48" t="s">
        <v>55</v>
      </c>
      <c r="C57" s="51">
        <v>4</v>
      </c>
      <c r="D57" s="51"/>
      <c r="E57" s="51"/>
      <c r="F57" s="43" t="s">
        <v>56</v>
      </c>
      <c r="G57" s="9" t="s">
        <v>21</v>
      </c>
      <c r="H57" s="9" t="s">
        <v>21</v>
      </c>
      <c r="I57" s="9" t="s">
        <v>21</v>
      </c>
      <c r="J57" s="9" t="s">
        <v>21</v>
      </c>
      <c r="K57" s="9"/>
      <c r="L57" s="6"/>
      <c r="M57" s="12" t="s">
        <v>50</v>
      </c>
      <c r="N57" s="13">
        <v>16</v>
      </c>
      <c r="O57" s="15">
        <v>60</v>
      </c>
      <c r="P57" s="8"/>
    </row>
    <row r="58" spans="1:20" s="7" customFormat="1" ht="30" hidden="1" customHeight="1" x14ac:dyDescent="0.25">
      <c r="A58" s="46"/>
      <c r="B58" s="49"/>
      <c r="C58" s="52"/>
      <c r="D58" s="52"/>
      <c r="E58" s="52"/>
      <c r="F58" s="54"/>
      <c r="G58" s="9" t="s">
        <v>21</v>
      </c>
      <c r="H58" s="9" t="s">
        <v>21</v>
      </c>
      <c r="I58" s="9" t="s">
        <v>21</v>
      </c>
      <c r="J58" s="9" t="s">
        <v>21</v>
      </c>
      <c r="K58" s="9"/>
      <c r="L58" s="6"/>
      <c r="M58" s="12" t="s">
        <v>51</v>
      </c>
      <c r="N58" s="13">
        <v>16</v>
      </c>
      <c r="O58" s="15"/>
      <c r="P58" s="8"/>
    </row>
    <row r="59" spans="1:20" s="7" customFormat="1" ht="30" hidden="1" customHeight="1" x14ac:dyDescent="0.25">
      <c r="A59" s="46"/>
      <c r="B59" s="49"/>
      <c r="C59" s="52"/>
      <c r="D59" s="52"/>
      <c r="E59" s="52"/>
      <c r="F59" s="54"/>
      <c r="G59" s="9" t="s">
        <v>21</v>
      </c>
      <c r="H59" s="9" t="s">
        <v>21</v>
      </c>
      <c r="I59" s="9" t="s">
        <v>21</v>
      </c>
      <c r="J59" s="9" t="s">
        <v>21</v>
      </c>
      <c r="K59" s="9"/>
      <c r="L59" s="6"/>
      <c r="M59" s="12" t="s">
        <v>54</v>
      </c>
      <c r="N59" s="13">
        <v>16</v>
      </c>
      <c r="O59" s="15"/>
      <c r="P59" s="8"/>
    </row>
    <row r="60" spans="1:20" s="7" customFormat="1" ht="30" hidden="1" customHeight="1" x14ac:dyDescent="0.25">
      <c r="A60" s="47"/>
      <c r="B60" s="50"/>
      <c r="C60" s="53"/>
      <c r="D60" s="53"/>
      <c r="E60" s="53"/>
      <c r="F60" s="44"/>
      <c r="G60" s="9" t="s">
        <v>21</v>
      </c>
      <c r="H60" s="9" t="s">
        <v>21</v>
      </c>
      <c r="I60" s="9" t="s">
        <v>21</v>
      </c>
      <c r="J60" s="9"/>
      <c r="K60" s="25" t="s">
        <v>35</v>
      </c>
      <c r="L60" s="6"/>
      <c r="M60" s="12" t="s">
        <v>57</v>
      </c>
      <c r="N60" s="13">
        <v>12</v>
      </c>
      <c r="O60" s="15">
        <f>SUM(N57:N60)</f>
        <v>60</v>
      </c>
      <c r="P60" s="8"/>
    </row>
    <row r="61" spans="1:20" ht="30" hidden="1" customHeight="1" x14ac:dyDescent="0.25">
      <c r="A61" s="17"/>
      <c r="B61" s="18"/>
      <c r="C61" s="19"/>
      <c r="D61" s="19"/>
      <c r="E61" s="19"/>
      <c r="F61" s="20"/>
      <c r="G61" s="21"/>
      <c r="H61" s="21"/>
      <c r="I61" s="21"/>
      <c r="J61" s="21"/>
      <c r="K61" s="67" t="s">
        <v>58</v>
      </c>
      <c r="L61" s="67"/>
      <c r="M61" s="67"/>
      <c r="N61" s="26"/>
      <c r="O61" s="26"/>
      <c r="P61" s="27"/>
    </row>
    <row r="62" spans="1:20" s="7" customFormat="1" hidden="1" x14ac:dyDescent="0.25">
      <c r="A62" s="1" t="s">
        <v>8</v>
      </c>
      <c r="B62" s="68" t="s">
        <v>13</v>
      </c>
      <c r="C62" s="68"/>
      <c r="D62" s="68"/>
      <c r="E62" s="68"/>
      <c r="F62" s="2"/>
      <c r="G62" s="2"/>
      <c r="H62" s="2"/>
      <c r="I62" s="2"/>
      <c r="J62" s="2"/>
      <c r="K62" s="2"/>
      <c r="L62" s="2"/>
      <c r="M62" s="1" t="s">
        <v>8</v>
      </c>
    </row>
    <row r="63" spans="1:20" s="7" customFormat="1" ht="20.25" hidden="1" customHeight="1" x14ac:dyDescent="0.25">
      <c r="A63" s="1"/>
      <c r="B63" s="69" t="s">
        <v>24</v>
      </c>
      <c r="C63" s="69"/>
      <c r="D63" s="69"/>
      <c r="E63" s="69"/>
      <c r="F63" s="1"/>
      <c r="G63" s="2"/>
      <c r="H63" s="2"/>
      <c r="I63" s="2"/>
      <c r="J63" s="2"/>
      <c r="K63" s="2"/>
      <c r="L63" s="2"/>
      <c r="M63" s="1"/>
      <c r="O63" s="7" t="s">
        <v>8</v>
      </c>
    </row>
    <row r="64" spans="1:20" s="7" customFormat="1" ht="24" hidden="1" customHeight="1" x14ac:dyDescent="0.25">
      <c r="A64" s="70" t="s">
        <v>44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20" s="7" customFormat="1" ht="19.5" hidden="1" customHeight="1" x14ac:dyDescent="0.25">
      <c r="A65" s="66" t="s">
        <v>32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</row>
    <row r="66" spans="1:20" s="7" customFormat="1" ht="24.75" hidden="1" customHeight="1" x14ac:dyDescent="0.25">
      <c r="A66" s="45" t="s">
        <v>0</v>
      </c>
      <c r="B66" s="45" t="s">
        <v>1</v>
      </c>
      <c r="C66" s="71" t="s">
        <v>11</v>
      </c>
      <c r="D66" s="45" t="s">
        <v>29</v>
      </c>
      <c r="E66" s="71" t="s">
        <v>10</v>
      </c>
      <c r="F66" s="71" t="s">
        <v>12</v>
      </c>
      <c r="G66" s="73" t="s">
        <v>2</v>
      </c>
      <c r="H66" s="74"/>
      <c r="I66" s="74"/>
      <c r="J66" s="74"/>
      <c r="K66" s="74"/>
      <c r="L66" s="75"/>
      <c r="M66" s="45" t="s">
        <v>19</v>
      </c>
      <c r="P66" s="7" t="s">
        <v>8</v>
      </c>
      <c r="T66" s="7" t="s">
        <v>8</v>
      </c>
    </row>
    <row r="67" spans="1:20" s="7" customFormat="1" ht="26.25" hidden="1" customHeight="1" x14ac:dyDescent="0.25">
      <c r="A67" s="47"/>
      <c r="B67" s="47"/>
      <c r="C67" s="72"/>
      <c r="D67" s="47"/>
      <c r="E67" s="72"/>
      <c r="F67" s="72"/>
      <c r="G67" s="10" t="s">
        <v>3</v>
      </c>
      <c r="H67" s="10" t="s">
        <v>9</v>
      </c>
      <c r="I67" s="10" t="s">
        <v>4</v>
      </c>
      <c r="J67" s="10" t="s">
        <v>5</v>
      </c>
      <c r="K67" s="10" t="s">
        <v>6</v>
      </c>
      <c r="L67" s="10" t="s">
        <v>7</v>
      </c>
      <c r="M67" s="47"/>
      <c r="Q67" s="7" t="s">
        <v>8</v>
      </c>
      <c r="R67" s="7" t="s">
        <v>8</v>
      </c>
    </row>
    <row r="68" spans="1:20" s="7" customFormat="1" ht="30" hidden="1" customHeight="1" x14ac:dyDescent="0.25">
      <c r="A68" s="45">
        <v>1</v>
      </c>
      <c r="B68" s="48" t="s">
        <v>33</v>
      </c>
      <c r="C68" s="51">
        <v>2</v>
      </c>
      <c r="D68" s="51" t="s">
        <v>25</v>
      </c>
      <c r="E68" s="51"/>
      <c r="F68" s="43" t="s">
        <v>34</v>
      </c>
      <c r="G68" s="9" t="s">
        <v>21</v>
      </c>
      <c r="H68" s="9" t="s">
        <v>21</v>
      </c>
      <c r="I68" s="9" t="s">
        <v>21</v>
      </c>
      <c r="J68" s="9" t="s">
        <v>21</v>
      </c>
      <c r="K68" s="9"/>
      <c r="L68" s="6"/>
      <c r="M68" s="12" t="s">
        <v>39</v>
      </c>
      <c r="N68" s="13">
        <v>16</v>
      </c>
      <c r="O68" s="15">
        <v>30</v>
      </c>
      <c r="P68" s="8"/>
    </row>
    <row r="69" spans="1:20" s="7" customFormat="1" ht="30" hidden="1" customHeight="1" x14ac:dyDescent="0.25">
      <c r="A69" s="47"/>
      <c r="B69" s="50"/>
      <c r="C69" s="53"/>
      <c r="D69" s="53"/>
      <c r="E69" s="53"/>
      <c r="F69" s="44"/>
      <c r="G69" s="9" t="s">
        <v>21</v>
      </c>
      <c r="H69" s="9" t="s">
        <v>21</v>
      </c>
      <c r="I69" s="9" t="s">
        <v>21</v>
      </c>
      <c r="J69" s="9" t="s">
        <v>22</v>
      </c>
      <c r="K69" s="22" t="s">
        <v>35</v>
      </c>
      <c r="L69" s="6"/>
      <c r="M69" s="12" t="s">
        <v>40</v>
      </c>
      <c r="N69" s="13">
        <v>14</v>
      </c>
      <c r="O69" s="15">
        <f>SUM(N66:N69)</f>
        <v>30</v>
      </c>
      <c r="P69" s="8"/>
    </row>
    <row r="70" spans="1:20" s="7" customFormat="1" ht="30" hidden="1" customHeight="1" x14ac:dyDescent="0.25">
      <c r="A70" s="45">
        <v>2</v>
      </c>
      <c r="B70" s="48" t="s">
        <v>36</v>
      </c>
      <c r="C70" s="51">
        <v>2</v>
      </c>
      <c r="D70" s="51" t="s">
        <v>26</v>
      </c>
      <c r="E70" s="51"/>
      <c r="F70" s="43" t="s">
        <v>37</v>
      </c>
      <c r="G70" s="9" t="s">
        <v>23</v>
      </c>
      <c r="H70" s="9" t="s">
        <v>23</v>
      </c>
      <c r="I70" s="9" t="s">
        <v>23</v>
      </c>
      <c r="J70" s="9" t="s">
        <v>23</v>
      </c>
      <c r="K70" s="9"/>
      <c r="L70" s="6"/>
      <c r="M70" s="12" t="s">
        <v>39</v>
      </c>
      <c r="N70" s="13">
        <v>16</v>
      </c>
      <c r="O70" s="14">
        <v>30</v>
      </c>
      <c r="P70" s="8"/>
    </row>
    <row r="71" spans="1:20" s="7" customFormat="1" ht="30" hidden="1" customHeight="1" x14ac:dyDescent="0.25">
      <c r="A71" s="47"/>
      <c r="B71" s="50"/>
      <c r="C71" s="53"/>
      <c r="D71" s="53"/>
      <c r="E71" s="53"/>
      <c r="F71" s="44"/>
      <c r="G71" s="9" t="s">
        <v>23</v>
      </c>
      <c r="H71" s="9" t="s">
        <v>23</v>
      </c>
      <c r="I71" s="9" t="s">
        <v>23</v>
      </c>
      <c r="J71" s="9" t="s">
        <v>20</v>
      </c>
      <c r="K71" s="22" t="s">
        <v>38</v>
      </c>
      <c r="L71" s="6"/>
      <c r="M71" s="12" t="s">
        <v>40</v>
      </c>
      <c r="N71" s="13">
        <v>14</v>
      </c>
      <c r="O71" s="15">
        <f>SUM(N70:N71)</f>
        <v>30</v>
      </c>
      <c r="P71" s="11"/>
    </row>
    <row r="72" spans="1:20" s="7" customFormat="1" ht="30" hidden="1" customHeight="1" x14ac:dyDescent="0.25">
      <c r="A72" s="45">
        <v>3</v>
      </c>
      <c r="B72" s="48" t="s">
        <v>30</v>
      </c>
      <c r="C72" s="51">
        <v>2</v>
      </c>
      <c r="D72" s="51" t="s">
        <v>26</v>
      </c>
      <c r="E72" s="51"/>
      <c r="F72" s="43" t="s">
        <v>27</v>
      </c>
      <c r="G72" s="9" t="s">
        <v>21</v>
      </c>
      <c r="H72" s="9" t="s">
        <v>21</v>
      </c>
      <c r="I72" s="9" t="s">
        <v>21</v>
      </c>
      <c r="J72" s="9" t="s">
        <v>21</v>
      </c>
      <c r="K72" s="9"/>
      <c r="L72" s="6"/>
      <c r="M72" s="12" t="s">
        <v>39</v>
      </c>
      <c r="N72" s="13">
        <v>16</v>
      </c>
      <c r="O72" s="15">
        <v>30</v>
      </c>
      <c r="P72" s="8"/>
    </row>
    <row r="73" spans="1:20" s="7" customFormat="1" ht="30" hidden="1" customHeight="1" x14ac:dyDescent="0.25">
      <c r="A73" s="47"/>
      <c r="B73" s="50"/>
      <c r="C73" s="53"/>
      <c r="D73" s="53"/>
      <c r="E73" s="53"/>
      <c r="F73" s="44"/>
      <c r="G73" s="9" t="s">
        <v>21</v>
      </c>
      <c r="H73" s="9" t="s">
        <v>21</v>
      </c>
      <c r="I73" s="9" t="s">
        <v>21</v>
      </c>
      <c r="J73" s="9" t="s">
        <v>22</v>
      </c>
      <c r="K73" s="22" t="s">
        <v>35</v>
      </c>
      <c r="L73" s="6"/>
      <c r="M73" s="12" t="s">
        <v>40</v>
      </c>
      <c r="N73" s="13">
        <v>14</v>
      </c>
      <c r="O73" s="15">
        <f>SUM(N72:N73)</f>
        <v>30</v>
      </c>
      <c r="P73" s="8"/>
    </row>
    <row r="74" spans="1:20" s="7" customFormat="1" ht="30" hidden="1" customHeight="1" x14ac:dyDescent="0.25">
      <c r="A74" s="45">
        <v>4</v>
      </c>
      <c r="B74" s="48" t="s">
        <v>41</v>
      </c>
      <c r="C74" s="51">
        <v>2</v>
      </c>
      <c r="D74" s="51" t="s">
        <v>25</v>
      </c>
      <c r="E74" s="51"/>
      <c r="F74" s="43" t="s">
        <v>28</v>
      </c>
      <c r="G74" s="9" t="s">
        <v>21</v>
      </c>
      <c r="H74" s="9" t="s">
        <v>21</v>
      </c>
      <c r="I74" s="9" t="s">
        <v>21</v>
      </c>
      <c r="J74" s="9" t="s">
        <v>21</v>
      </c>
      <c r="K74" s="9"/>
      <c r="L74" s="6"/>
      <c r="M74" s="12" t="s">
        <v>39</v>
      </c>
      <c r="N74" s="13">
        <v>16</v>
      </c>
      <c r="O74" s="15">
        <v>30</v>
      </c>
      <c r="P74" s="8"/>
    </row>
    <row r="75" spans="1:20" s="7" customFormat="1" ht="30" hidden="1" customHeight="1" x14ac:dyDescent="0.25">
      <c r="A75" s="47"/>
      <c r="B75" s="50"/>
      <c r="C75" s="53"/>
      <c r="D75" s="53"/>
      <c r="E75" s="53"/>
      <c r="F75" s="44"/>
      <c r="G75" s="9" t="s">
        <v>21</v>
      </c>
      <c r="H75" s="9" t="s">
        <v>21</v>
      </c>
      <c r="I75" s="9" t="s">
        <v>21</v>
      </c>
      <c r="J75" s="9" t="s">
        <v>22</v>
      </c>
      <c r="K75" s="22" t="s">
        <v>35</v>
      </c>
      <c r="L75" s="6"/>
      <c r="M75" s="12" t="s">
        <v>40</v>
      </c>
      <c r="N75" s="13">
        <v>14</v>
      </c>
      <c r="O75" s="15">
        <f>SUM(N74:N75)</f>
        <v>30</v>
      </c>
      <c r="P75" s="8"/>
    </row>
    <row r="76" spans="1:20" s="7" customFormat="1" ht="30" hidden="1" customHeight="1" x14ac:dyDescent="0.25">
      <c r="A76" s="45">
        <v>5</v>
      </c>
      <c r="B76" s="48" t="s">
        <v>42</v>
      </c>
      <c r="C76" s="51">
        <v>2</v>
      </c>
      <c r="D76" s="51" t="s">
        <v>25</v>
      </c>
      <c r="E76" s="51"/>
      <c r="F76" s="43" t="s">
        <v>27</v>
      </c>
      <c r="G76" s="9" t="s">
        <v>23</v>
      </c>
      <c r="H76" s="9" t="s">
        <v>23</v>
      </c>
      <c r="I76" s="9" t="s">
        <v>23</v>
      </c>
      <c r="J76" s="9" t="s">
        <v>23</v>
      </c>
      <c r="K76" s="9"/>
      <c r="L76" s="6"/>
      <c r="M76" s="12" t="s">
        <v>39</v>
      </c>
      <c r="N76" s="13">
        <v>16</v>
      </c>
      <c r="O76" s="14">
        <v>30</v>
      </c>
      <c r="P76" s="8"/>
    </row>
    <row r="77" spans="1:20" s="7" customFormat="1" ht="30" hidden="1" customHeight="1" x14ac:dyDescent="0.25">
      <c r="A77" s="47"/>
      <c r="B77" s="50"/>
      <c r="C77" s="53"/>
      <c r="D77" s="53"/>
      <c r="E77" s="53"/>
      <c r="F77" s="44"/>
      <c r="G77" s="9" t="s">
        <v>23</v>
      </c>
      <c r="H77" s="9" t="s">
        <v>23</v>
      </c>
      <c r="I77" s="9" t="s">
        <v>23</v>
      </c>
      <c r="J77" s="9" t="s">
        <v>31</v>
      </c>
      <c r="K77" s="22" t="s">
        <v>43</v>
      </c>
      <c r="L77" s="6"/>
      <c r="M77" s="12" t="s">
        <v>40</v>
      </c>
      <c r="N77" s="13">
        <v>14</v>
      </c>
      <c r="O77" s="15">
        <f>SUM(N76:N77)</f>
        <v>30</v>
      </c>
      <c r="P77" s="11"/>
    </row>
    <row r="78" spans="1:20" s="7" customFormat="1" ht="30" hidden="1" customHeight="1" x14ac:dyDescent="0.25">
      <c r="A78" s="45">
        <v>6</v>
      </c>
      <c r="B78" s="48" t="s">
        <v>45</v>
      </c>
      <c r="C78" s="51">
        <v>2</v>
      </c>
      <c r="D78" s="51" t="s">
        <v>25</v>
      </c>
      <c r="E78" s="51"/>
      <c r="F78" s="43" t="s">
        <v>46</v>
      </c>
      <c r="G78" s="9" t="s">
        <v>23</v>
      </c>
      <c r="H78" s="9" t="s">
        <v>23</v>
      </c>
      <c r="I78" s="9" t="s">
        <v>23</v>
      </c>
      <c r="J78" s="9" t="s">
        <v>23</v>
      </c>
      <c r="K78" s="9"/>
      <c r="L78" s="6"/>
      <c r="M78" s="12" t="s">
        <v>39</v>
      </c>
      <c r="N78" s="13">
        <v>16</v>
      </c>
      <c r="O78" s="14">
        <v>30</v>
      </c>
      <c r="P78" s="8"/>
    </row>
    <row r="79" spans="1:20" s="7" customFormat="1" ht="30" hidden="1" customHeight="1" x14ac:dyDescent="0.25">
      <c r="A79" s="47"/>
      <c r="B79" s="50"/>
      <c r="C79" s="53"/>
      <c r="D79" s="53"/>
      <c r="E79" s="53"/>
      <c r="F79" s="44"/>
      <c r="G79" s="9" t="s">
        <v>23</v>
      </c>
      <c r="H79" s="9" t="s">
        <v>23</v>
      </c>
      <c r="I79" s="9" t="s">
        <v>23</v>
      </c>
      <c r="J79" s="9" t="s">
        <v>20</v>
      </c>
      <c r="K79" s="22" t="s">
        <v>38</v>
      </c>
      <c r="L79" s="6"/>
      <c r="M79" s="12" t="s">
        <v>40</v>
      </c>
      <c r="N79" s="13">
        <v>14</v>
      </c>
      <c r="O79" s="15">
        <f>N78+N79</f>
        <v>30</v>
      </c>
      <c r="P79" s="8"/>
    </row>
    <row r="80" spans="1:20" s="7" customFormat="1" ht="30" hidden="1" customHeight="1" x14ac:dyDescent="0.25">
      <c r="A80" s="17"/>
      <c r="B80" s="18"/>
      <c r="C80" s="19"/>
      <c r="D80" s="19"/>
      <c r="E80" s="19"/>
      <c r="F80" s="20"/>
      <c r="G80" s="21"/>
      <c r="H80" s="21"/>
      <c r="I80" s="21"/>
      <c r="J80" s="21"/>
      <c r="K80" s="67" t="s">
        <v>47</v>
      </c>
      <c r="L80" s="67"/>
      <c r="M80" s="67"/>
      <c r="N80" s="16"/>
      <c r="O80" s="16"/>
      <c r="P80" s="8"/>
    </row>
    <row r="81" hidden="1" x14ac:dyDescent="0.25"/>
    <row r="82" hidden="1" x14ac:dyDescent="0.25"/>
  </sheetData>
  <mergeCells count="166">
    <mergeCell ref="A11:A15"/>
    <mergeCell ref="B11:B15"/>
    <mergeCell ref="C11:C15"/>
    <mergeCell ref="D11:D15"/>
    <mergeCell ref="E11:E15"/>
    <mergeCell ref="F11:F15"/>
    <mergeCell ref="K30:M30"/>
    <mergeCell ref="A16:A20"/>
    <mergeCell ref="B16:B20"/>
    <mergeCell ref="C16:C20"/>
    <mergeCell ref="D16:D20"/>
    <mergeCell ref="E16:E20"/>
    <mergeCell ref="F16:F20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B1:E1"/>
    <mergeCell ref="B2:E2"/>
    <mergeCell ref="A3:M3"/>
    <mergeCell ref="A4:M4"/>
    <mergeCell ref="A5:A6"/>
    <mergeCell ref="B5:B6"/>
    <mergeCell ref="C5:C6"/>
    <mergeCell ref="D5:D6"/>
    <mergeCell ref="E5:E6"/>
    <mergeCell ref="F5:F6"/>
    <mergeCell ref="G5:L5"/>
    <mergeCell ref="M5:M6"/>
    <mergeCell ref="B46:E46"/>
    <mergeCell ref="B47:E47"/>
    <mergeCell ref="A48:M48"/>
    <mergeCell ref="A49:M49"/>
    <mergeCell ref="A50:A51"/>
    <mergeCell ref="B50:B51"/>
    <mergeCell ref="C50:C51"/>
    <mergeCell ref="D50:D51"/>
    <mergeCell ref="B37:B38"/>
    <mergeCell ref="C37:C38"/>
    <mergeCell ref="D37:D38"/>
    <mergeCell ref="E37:E38"/>
    <mergeCell ref="F37:F38"/>
    <mergeCell ref="F41:F44"/>
    <mergeCell ref="K45:M45"/>
    <mergeCell ref="A39:A40"/>
    <mergeCell ref="B39:B40"/>
    <mergeCell ref="C39:C40"/>
    <mergeCell ref="E50:E51"/>
    <mergeCell ref="F50:F51"/>
    <mergeCell ref="G50:L50"/>
    <mergeCell ref="M50:M51"/>
    <mergeCell ref="A35:A36"/>
    <mergeCell ref="B35:B36"/>
    <mergeCell ref="C35:C36"/>
    <mergeCell ref="D35:D36"/>
    <mergeCell ref="E35:E36"/>
    <mergeCell ref="F35:F36"/>
    <mergeCell ref="G35:L35"/>
    <mergeCell ref="M35:M36"/>
    <mergeCell ref="A37:A38"/>
    <mergeCell ref="K80:M80"/>
    <mergeCell ref="B62:E62"/>
    <mergeCell ref="B63:E63"/>
    <mergeCell ref="A64:M64"/>
    <mergeCell ref="A66:A67"/>
    <mergeCell ref="B66:B67"/>
    <mergeCell ref="C66:C67"/>
    <mergeCell ref="D66:D67"/>
    <mergeCell ref="E66:E67"/>
    <mergeCell ref="F66:F67"/>
    <mergeCell ref="G66:L66"/>
    <mergeCell ref="M66:M67"/>
    <mergeCell ref="A78:A79"/>
    <mergeCell ref="F70:F71"/>
    <mergeCell ref="C78:C79"/>
    <mergeCell ref="D78:D79"/>
    <mergeCell ref="F78:F79"/>
    <mergeCell ref="A72:A73"/>
    <mergeCell ref="B72:B73"/>
    <mergeCell ref="A76:A77"/>
    <mergeCell ref="B76:B77"/>
    <mergeCell ref="C76:C77"/>
    <mergeCell ref="E76:E77"/>
    <mergeCell ref="F76:F77"/>
    <mergeCell ref="F72:F73"/>
    <mergeCell ref="A74:A75"/>
    <mergeCell ref="B74:B75"/>
    <mergeCell ref="C74:C75"/>
    <mergeCell ref="D74:D75"/>
    <mergeCell ref="A52:A53"/>
    <mergeCell ref="B52:B53"/>
    <mergeCell ref="C52:C53"/>
    <mergeCell ref="A65:M65"/>
    <mergeCell ref="F74:F75"/>
    <mergeCell ref="D52:D53"/>
    <mergeCell ref="E52:E53"/>
    <mergeCell ref="F52:F53"/>
    <mergeCell ref="F68:F69"/>
    <mergeCell ref="E68:E69"/>
    <mergeCell ref="E70:E71"/>
    <mergeCell ref="K61:M61"/>
    <mergeCell ref="A57:A60"/>
    <mergeCell ref="B57:B60"/>
    <mergeCell ref="C57:C60"/>
    <mergeCell ref="D57:D60"/>
    <mergeCell ref="E57:E60"/>
    <mergeCell ref="F57:F60"/>
    <mergeCell ref="F54:F56"/>
    <mergeCell ref="D76:D77"/>
    <mergeCell ref="E78:E79"/>
    <mergeCell ref="A68:A69"/>
    <mergeCell ref="B68:B69"/>
    <mergeCell ref="C68:C69"/>
    <mergeCell ref="D68:D69"/>
    <mergeCell ref="A70:A71"/>
    <mergeCell ref="B70:B71"/>
    <mergeCell ref="C70:C71"/>
    <mergeCell ref="D70:D71"/>
    <mergeCell ref="E74:E75"/>
    <mergeCell ref="B78:B79"/>
    <mergeCell ref="C72:C73"/>
    <mergeCell ref="D72:D73"/>
    <mergeCell ref="E72:E73"/>
    <mergeCell ref="F21:F22"/>
    <mergeCell ref="A25:A29"/>
    <mergeCell ref="B25:B29"/>
    <mergeCell ref="C25:C29"/>
    <mergeCell ref="D25:D29"/>
    <mergeCell ref="E25:E29"/>
    <mergeCell ref="F25:F29"/>
    <mergeCell ref="A54:A56"/>
    <mergeCell ref="B54:B56"/>
    <mergeCell ref="C54:C56"/>
    <mergeCell ref="D54:D56"/>
    <mergeCell ref="E54:E56"/>
    <mergeCell ref="D39:D40"/>
    <mergeCell ref="E39:E40"/>
    <mergeCell ref="F39:F40"/>
    <mergeCell ref="A41:A44"/>
    <mergeCell ref="B41:B44"/>
    <mergeCell ref="C41:C44"/>
    <mergeCell ref="D41:D44"/>
    <mergeCell ref="E41:E44"/>
    <mergeCell ref="B31:E31"/>
    <mergeCell ref="B32:E32"/>
    <mergeCell ref="A33:M33"/>
    <mergeCell ref="A34:M34"/>
  </mergeCells>
  <phoneticPr fontId="7" type="noConversion"/>
  <pageMargins left="3.937007874015748E-2" right="3.937007874015748E-2" top="0.23622047244094491" bottom="0" header="0.11811023622047245" footer="0.11811023622047245"/>
  <pageSetup paperSize="9" scale="92" orientation="landscape" r:id="rId1"/>
  <ignoredErrors>
    <ignoredError sqref="O38 O44 O2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0:H13"/>
  <sheetViews>
    <sheetView workbookViewId="0">
      <selection activeCell="O13" sqref="O13"/>
    </sheetView>
  </sheetViews>
  <sheetFormatPr defaultRowHeight="15" x14ac:dyDescent="0.25"/>
  <cols>
    <col min="6" max="6" width="12.85546875" customWidth="1"/>
    <col min="7" max="7" width="14.5703125" customWidth="1"/>
    <col min="8" max="8" width="16.85546875" customWidth="1"/>
  </cols>
  <sheetData>
    <row r="10" spans="6:8" x14ac:dyDescent="0.25">
      <c r="F10" s="3" t="s">
        <v>18</v>
      </c>
      <c r="G10" s="4">
        <f>2*382000*5</f>
        <v>3820000</v>
      </c>
      <c r="H10" s="3"/>
    </row>
    <row r="11" spans="6:8" x14ac:dyDescent="0.25">
      <c r="F11" s="88" t="s">
        <v>17</v>
      </c>
      <c r="G11" s="3">
        <f>54*58000</f>
        <v>3132000</v>
      </c>
      <c r="H11" s="3" t="s">
        <v>15</v>
      </c>
    </row>
    <row r="12" spans="6:8" x14ac:dyDescent="0.25">
      <c r="F12" s="88"/>
      <c r="G12" s="3">
        <f>48*15000</f>
        <v>720000</v>
      </c>
      <c r="H12" s="3" t="s">
        <v>16</v>
      </c>
    </row>
    <row r="13" spans="6:8" x14ac:dyDescent="0.25">
      <c r="F13" s="3" t="s">
        <v>14</v>
      </c>
      <c r="G13" s="5">
        <f>G10-G11-G12</f>
        <v>-32000</v>
      </c>
      <c r="H13" s="3"/>
    </row>
  </sheetData>
  <mergeCells count="1">
    <mergeCell ref="F11: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</vt:lpstr>
      <vt:lpstr>kinhphimoilop</vt:lpstr>
      <vt:lpstr>TKB!Print_Area</vt:lpstr>
    </vt:vector>
  </TitlesOfParts>
  <Company>ctn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</dc:creator>
  <cp:lastModifiedBy>PHAN ANH TUAN</cp:lastModifiedBy>
  <cp:lastPrinted>2025-02-14T07:50:56Z</cp:lastPrinted>
  <dcterms:created xsi:type="dcterms:W3CDTF">2015-05-15T04:51:51Z</dcterms:created>
  <dcterms:modified xsi:type="dcterms:W3CDTF">2025-06-21T06:48:28Z</dcterms:modified>
</cp:coreProperties>
</file>