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AN ANH TUAN\Desktop\"/>
    </mc:Choice>
  </mc:AlternateContent>
  <xr:revisionPtr revIDLastSave="0" documentId="13_ncr:1_{34F1B4AD-3112-4789-A67B-AB2144C14D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KB" sheetId="1" r:id="rId1"/>
    <sheet name="kinhphimoilop" sheetId="3" state="hidden" r:id="rId2"/>
  </sheets>
  <definedNames>
    <definedName name="_xlnm.Print_Area" localSheetId="0">TKB!$B$1:$M$42</definedName>
  </definedNames>
  <calcPr calcId="191029"/>
</workbook>
</file>

<file path=xl/calcChain.xml><?xml version="1.0" encoding="utf-8"?>
<calcChain xmlns="http://schemas.openxmlformats.org/spreadsheetml/2006/main">
  <c r="O17" i="1" l="1"/>
  <c r="O19" i="1"/>
  <c r="O21" i="1"/>
  <c r="O11" i="1"/>
  <c r="O15" i="1"/>
  <c r="O8" i="1" l="1"/>
  <c r="O40" i="1"/>
  <c r="O38" i="1"/>
  <c r="O36" i="1"/>
  <c r="O34" i="1"/>
  <c r="O32" i="1"/>
  <c r="O30" i="1"/>
  <c r="G11" i="3" l="1"/>
  <c r="G12" i="3"/>
  <c r="G10" i="3" l="1"/>
  <c r="G13" i="3" s="1"/>
</calcChain>
</file>

<file path=xl/sharedStrings.xml><?xml version="1.0" encoding="utf-8"?>
<sst xmlns="http://schemas.openxmlformats.org/spreadsheetml/2006/main" count="193" uniqueCount="60">
  <si>
    <t>TT</t>
  </si>
  <si>
    <t xml:space="preserve">Môn học </t>
  </si>
  <si>
    <t xml:space="preserve">THỨ </t>
  </si>
  <si>
    <t>Thứ 2</t>
  </si>
  <si>
    <t>Thứ 4</t>
  </si>
  <si>
    <t>Thứ 5</t>
  </si>
  <si>
    <t>Thứ 6</t>
  </si>
  <si>
    <t>Thứ 7</t>
  </si>
  <si>
    <t xml:space="preserve"> </t>
  </si>
  <si>
    <t>Thứ 3</t>
  </si>
  <si>
    <t>Học phần</t>
  </si>
  <si>
    <t>Số TC</t>
  </si>
  <si>
    <t>Phòng học</t>
  </si>
  <si>
    <t xml:space="preserve">   TRƯỜNG ĐẠI HỌC TDTT ĐÀ NẴNG </t>
  </si>
  <si>
    <t>LỜI</t>
  </si>
  <si>
    <t>Dạy</t>
  </si>
  <si>
    <t>Ngoài trời</t>
  </si>
  <si>
    <t>CHI</t>
  </si>
  <si>
    <t>THU</t>
  </si>
  <si>
    <t>Thời gian</t>
  </si>
  <si>
    <t>Tiết 56</t>
  </si>
  <si>
    <t>Tiết 12+34</t>
  </si>
  <si>
    <t>Tiết 12</t>
  </si>
  <si>
    <t>Tiết 56+78</t>
  </si>
  <si>
    <t xml:space="preserve"> PHÒNG ĐTQLKHHTQT</t>
  </si>
  <si>
    <t>HLTT</t>
  </si>
  <si>
    <t>GDTC</t>
  </si>
  <si>
    <t>C302</t>
  </si>
  <si>
    <t>C201</t>
  </si>
  <si>
    <t>Khoa</t>
  </si>
  <si>
    <t>Sinh hóa TDTT</t>
  </si>
  <si>
    <t>Thi VĐ Tiết 56</t>
  </si>
  <si>
    <t>Tuần 01 trở đi (Từ ngày 02/6/2025 trở đi)</t>
  </si>
  <si>
    <t>Giáo dục học TDTT</t>
  </si>
  <si>
    <t>B302</t>
  </si>
  <si>
    <t>Thi tiết 12</t>
  </si>
  <si>
    <t>Giáo dục học ĐC</t>
  </si>
  <si>
    <t>B301</t>
  </si>
  <si>
    <t>Thi tiết 78</t>
  </si>
  <si>
    <t>Tuần 01 (Từ 02/6/2025 - 8/6/2025)</t>
  </si>
  <si>
    <t>Tuần 02 (Từ 9/6/2025 - 15/6/2025)</t>
  </si>
  <si>
    <t>Quản lý HCNN</t>
  </si>
  <si>
    <t>Ngoại ngữ chuyên ngành</t>
  </si>
  <si>
    <t>Thi Viết tiết 78</t>
  </si>
  <si>
    <t>THỜI KHÓA BIỂU LỚP HỌC LẠI</t>
  </si>
  <si>
    <t>Kinh tế chính trị</t>
  </si>
  <si>
    <t>C303</t>
  </si>
  <si>
    <t>Đà Nẵng, ngày            tháng 5 năm 2025</t>
  </si>
  <si>
    <t>Thi TH Tiết 12</t>
  </si>
  <si>
    <t>TTCN2- Điền kinh</t>
  </si>
  <si>
    <t>Tuần 02 (Từ 9/6/2025 - 14/6/2025)</t>
  </si>
  <si>
    <t>Tuần 03 (Từ 15/6/2025 - 21/6/2025)</t>
  </si>
  <si>
    <t>Triết học Mác-Lênin</t>
  </si>
  <si>
    <t>Tiết 1</t>
  </si>
  <si>
    <t>Tuần 04 (Từ 22/6/2025 - 28/6/2025)</t>
  </si>
  <si>
    <t>LL&amp;PP GDTC</t>
  </si>
  <si>
    <t>C301</t>
  </si>
  <si>
    <t>Tuần 05 (Từ 29/6/2025 - 05/7/2025)</t>
  </si>
  <si>
    <t>Đà Nẵng, ngày   07   tháng 6 năm 2025</t>
  </si>
  <si>
    <t>Tuần 02 trở đi (Từ ngày 09/6/2025 trở đi)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</si>
</sst>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6" fillId="0" borderId="2" xfId="0" applyFont="1" applyBorder="1"/>
    <xf numFmtId="0" fontId="6" fillId="3" borderId="0" xfId="0" applyFont="1" applyFill="1"/>
    <xf numFmtId="0" fontId="6" fillId="2" borderId="0" xfId="0" applyFont="1" applyFill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1009117</xdr:colOff>
      <xdr:row>23</xdr:row>
      <xdr:rowOff>205476</xdr:rowOff>
    </xdr:from>
    <xdr:to>
      <xdr:col>2</xdr:col>
      <xdr:colOff>321535</xdr:colOff>
      <xdr:row>23</xdr:row>
      <xdr:rowOff>205476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271AD4DE-F311-4D4C-93D1-67B39F08C7D1}"/>
            </a:ext>
          </a:extLst>
        </xdr:cNvPr>
        <xdr:cNvCxnSpPr/>
      </xdr:nvCxnSpPr>
      <xdr:spPr>
        <a:xfrm>
          <a:off x="1439813" y="3187215"/>
          <a:ext cx="124226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1009117</xdr:colOff>
      <xdr:row>1</xdr:row>
      <xdr:rowOff>205476</xdr:rowOff>
    </xdr:from>
    <xdr:to>
      <xdr:col>2</xdr:col>
      <xdr:colOff>321535</xdr:colOff>
      <xdr:row>1</xdr:row>
      <xdr:rowOff>205476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895EB0A-CF6D-4B88-AC24-9848D171ADE4}"/>
            </a:ext>
          </a:extLst>
        </xdr:cNvPr>
        <xdr:cNvCxnSpPr/>
      </xdr:nvCxnSpPr>
      <xdr:spPr>
        <a:xfrm>
          <a:off x="1381834" y="4181128"/>
          <a:ext cx="1010353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showGridLines="0" tabSelected="1" view="pageBreakPreview" topLeftCell="A10" zoomScale="115" zoomScaleNormal="100" zoomScaleSheetLayoutView="115" workbookViewId="0">
      <selection activeCell="B12" sqref="B12:B15"/>
    </sheetView>
  </sheetViews>
  <sheetFormatPr defaultColWidth="9.140625" defaultRowHeight="15.75" x14ac:dyDescent="0.25"/>
  <cols>
    <col min="1" max="1" width="5.5703125" style="1" customWidth="1"/>
    <col min="2" max="2" width="25.42578125" style="1" customWidth="1"/>
    <col min="3" max="3" width="5.5703125" style="1" customWidth="1"/>
    <col min="4" max="4" width="6.28515625" style="2" customWidth="1"/>
    <col min="5" max="5" width="6.140625" style="2" customWidth="1"/>
    <col min="6" max="6" width="6.7109375" style="2" customWidth="1"/>
    <col min="7" max="10" width="10.5703125" style="2" customWidth="1"/>
    <col min="11" max="11" width="10.28515625" style="2" customWidth="1"/>
    <col min="12" max="12" width="10.5703125" style="2" hidden="1" customWidth="1"/>
    <col min="13" max="13" width="33.28515625" style="1" customWidth="1"/>
    <col min="14" max="15" width="9.140625" style="1" hidden="1" customWidth="1"/>
    <col min="16" max="16" width="11.5703125" style="1" hidden="1" customWidth="1"/>
    <col min="17" max="18" width="9.140625" style="1" hidden="1" customWidth="1"/>
    <col min="19" max="20" width="9.140625" style="1" customWidth="1"/>
    <col min="21" max="16384" width="9.140625" style="1"/>
  </cols>
  <sheetData>
    <row r="1" spans="1:20" x14ac:dyDescent="0.25">
      <c r="A1" s="1" t="s">
        <v>8</v>
      </c>
      <c r="B1" s="39" t="s">
        <v>13</v>
      </c>
      <c r="C1" s="39"/>
      <c r="D1" s="39"/>
      <c r="E1" s="39"/>
      <c r="M1" s="1" t="s">
        <v>8</v>
      </c>
    </row>
    <row r="2" spans="1:20" ht="20.25" customHeight="1" x14ac:dyDescent="0.25">
      <c r="B2" s="40" t="s">
        <v>24</v>
      </c>
      <c r="C2" s="40"/>
      <c r="D2" s="40"/>
      <c r="E2" s="40"/>
      <c r="F2" s="1"/>
      <c r="O2" s="1" t="s">
        <v>8</v>
      </c>
    </row>
    <row r="3" spans="1:20" ht="24" customHeight="1" x14ac:dyDescent="0.25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20" ht="19.5" customHeight="1" x14ac:dyDescent="0.25">
      <c r="A4" s="33" t="s">
        <v>59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20" ht="24.75" customHeight="1" x14ac:dyDescent="0.25">
      <c r="A5" s="34" t="s">
        <v>0</v>
      </c>
      <c r="B5" s="34" t="s">
        <v>1</v>
      </c>
      <c r="C5" s="42" t="s">
        <v>11</v>
      </c>
      <c r="D5" s="34" t="s">
        <v>29</v>
      </c>
      <c r="E5" s="42" t="s">
        <v>10</v>
      </c>
      <c r="F5" s="42" t="s">
        <v>12</v>
      </c>
      <c r="G5" s="44" t="s">
        <v>2</v>
      </c>
      <c r="H5" s="45"/>
      <c r="I5" s="45"/>
      <c r="J5" s="45"/>
      <c r="K5" s="45"/>
      <c r="L5" s="46"/>
      <c r="M5" s="34" t="s">
        <v>19</v>
      </c>
      <c r="P5" s="1" t="s">
        <v>8</v>
      </c>
      <c r="T5" s="1" t="s">
        <v>8</v>
      </c>
    </row>
    <row r="6" spans="1:20" ht="26.25" customHeight="1" x14ac:dyDescent="0.25">
      <c r="A6" s="35"/>
      <c r="B6" s="35"/>
      <c r="C6" s="43"/>
      <c r="D6" s="35"/>
      <c r="E6" s="43"/>
      <c r="F6" s="43"/>
      <c r="G6" s="10" t="s">
        <v>3</v>
      </c>
      <c r="H6" s="10" t="s">
        <v>9</v>
      </c>
      <c r="I6" s="10" t="s">
        <v>4</v>
      </c>
      <c r="J6" s="10" t="s">
        <v>5</v>
      </c>
      <c r="K6" s="10" t="s">
        <v>6</v>
      </c>
      <c r="L6" s="10" t="s">
        <v>7</v>
      </c>
      <c r="M6" s="35"/>
      <c r="Q6" s="1" t="s">
        <v>8</v>
      </c>
      <c r="R6" s="1" t="s">
        <v>8</v>
      </c>
    </row>
    <row r="7" spans="1:20" s="7" customFormat="1" ht="30" customHeight="1" x14ac:dyDescent="0.25">
      <c r="A7" s="34">
        <v>1</v>
      </c>
      <c r="B7" s="36" t="s">
        <v>49</v>
      </c>
      <c r="C7" s="29">
        <v>2</v>
      </c>
      <c r="D7" s="29" t="s">
        <v>25</v>
      </c>
      <c r="E7" s="29">
        <v>2</v>
      </c>
      <c r="F7" s="31"/>
      <c r="G7" s="9" t="s">
        <v>21</v>
      </c>
      <c r="H7" s="9" t="s">
        <v>21</v>
      </c>
      <c r="I7" s="9" t="s">
        <v>21</v>
      </c>
      <c r="J7" s="9" t="s">
        <v>21</v>
      </c>
      <c r="K7" s="9"/>
      <c r="L7" s="6"/>
      <c r="M7" s="12" t="s">
        <v>50</v>
      </c>
      <c r="N7" s="13">
        <v>16</v>
      </c>
      <c r="O7" s="15">
        <v>30</v>
      </c>
      <c r="P7" s="8"/>
    </row>
    <row r="8" spans="1:20" s="7" customFormat="1" ht="30" customHeight="1" x14ac:dyDescent="0.25">
      <c r="A8" s="35"/>
      <c r="B8" s="37"/>
      <c r="C8" s="30"/>
      <c r="D8" s="30"/>
      <c r="E8" s="30"/>
      <c r="F8" s="32"/>
      <c r="G8" s="9" t="s">
        <v>21</v>
      </c>
      <c r="H8" s="9" t="s">
        <v>21</v>
      </c>
      <c r="I8" s="9" t="s">
        <v>21</v>
      </c>
      <c r="J8" s="9" t="s">
        <v>48</v>
      </c>
      <c r="K8" s="26"/>
      <c r="L8" s="6"/>
      <c r="M8" s="12" t="s">
        <v>51</v>
      </c>
      <c r="N8" s="13">
        <v>14</v>
      </c>
      <c r="O8" s="15">
        <f>SUM(N5:N8)</f>
        <v>30</v>
      </c>
      <c r="P8" s="8"/>
    </row>
    <row r="9" spans="1:20" s="7" customFormat="1" ht="30" customHeight="1" x14ac:dyDescent="0.25">
      <c r="A9" s="34">
        <v>2</v>
      </c>
      <c r="B9" s="36" t="s">
        <v>52</v>
      </c>
      <c r="C9" s="29">
        <v>3</v>
      </c>
      <c r="D9" s="29"/>
      <c r="E9" s="29"/>
      <c r="F9" s="31" t="s">
        <v>34</v>
      </c>
      <c r="G9" s="9" t="s">
        <v>21</v>
      </c>
      <c r="H9" s="9" t="s">
        <v>21</v>
      </c>
      <c r="I9" s="9" t="s">
        <v>21</v>
      </c>
      <c r="J9" s="9" t="s">
        <v>21</v>
      </c>
      <c r="K9" s="9"/>
      <c r="L9" s="6"/>
      <c r="M9" s="12" t="s">
        <v>50</v>
      </c>
      <c r="N9" s="13">
        <v>16</v>
      </c>
      <c r="O9" s="15">
        <v>45</v>
      </c>
      <c r="P9" s="8"/>
    </row>
    <row r="10" spans="1:20" s="7" customFormat="1" ht="30" customHeight="1" x14ac:dyDescent="0.25">
      <c r="A10" s="56"/>
      <c r="B10" s="57"/>
      <c r="C10" s="58"/>
      <c r="D10" s="58"/>
      <c r="E10" s="58"/>
      <c r="F10" s="47"/>
      <c r="G10" s="9" t="s">
        <v>21</v>
      </c>
      <c r="H10" s="9" t="s">
        <v>21</v>
      </c>
      <c r="I10" s="9" t="s">
        <v>21</v>
      </c>
      <c r="J10" s="9" t="s">
        <v>21</v>
      </c>
      <c r="K10" s="9"/>
      <c r="L10" s="6"/>
      <c r="M10" s="12" t="s">
        <v>51</v>
      </c>
      <c r="N10" s="13">
        <v>16</v>
      </c>
      <c r="O10" s="15"/>
      <c r="P10" s="8"/>
    </row>
    <row r="11" spans="1:20" s="7" customFormat="1" ht="30" customHeight="1" x14ac:dyDescent="0.25">
      <c r="A11" s="35"/>
      <c r="B11" s="37"/>
      <c r="C11" s="30"/>
      <c r="D11" s="30"/>
      <c r="E11" s="30"/>
      <c r="F11" s="32"/>
      <c r="G11" s="9" t="s">
        <v>21</v>
      </c>
      <c r="H11" s="9" t="s">
        <v>21</v>
      </c>
      <c r="I11" s="9" t="s">
        <v>21</v>
      </c>
      <c r="J11" s="9" t="s">
        <v>53</v>
      </c>
      <c r="K11" s="26" t="s">
        <v>35</v>
      </c>
      <c r="L11" s="6"/>
      <c r="M11" s="12" t="s">
        <v>54</v>
      </c>
      <c r="N11" s="13">
        <v>13</v>
      </c>
      <c r="O11" s="15">
        <f>SUM(N9:N11)</f>
        <v>45</v>
      </c>
      <c r="P11" s="8"/>
    </row>
    <row r="12" spans="1:20" s="7" customFormat="1" ht="30" customHeight="1" x14ac:dyDescent="0.25">
      <c r="A12" s="34">
        <v>3</v>
      </c>
      <c r="B12" s="36" t="s">
        <v>55</v>
      </c>
      <c r="C12" s="29">
        <v>4</v>
      </c>
      <c r="D12" s="29"/>
      <c r="E12" s="29"/>
      <c r="F12" s="31" t="s">
        <v>56</v>
      </c>
      <c r="G12" s="9" t="s">
        <v>21</v>
      </c>
      <c r="H12" s="9" t="s">
        <v>21</v>
      </c>
      <c r="I12" s="9" t="s">
        <v>21</v>
      </c>
      <c r="J12" s="9" t="s">
        <v>21</v>
      </c>
      <c r="K12" s="9"/>
      <c r="L12" s="6"/>
      <c r="M12" s="12" t="s">
        <v>50</v>
      </c>
      <c r="N12" s="13">
        <v>16</v>
      </c>
      <c r="O12" s="15">
        <v>60</v>
      </c>
      <c r="P12" s="8"/>
    </row>
    <row r="13" spans="1:20" s="7" customFormat="1" ht="30" customHeight="1" x14ac:dyDescent="0.25">
      <c r="A13" s="56"/>
      <c r="B13" s="57"/>
      <c r="C13" s="58"/>
      <c r="D13" s="58"/>
      <c r="E13" s="58"/>
      <c r="F13" s="47"/>
      <c r="G13" s="9" t="s">
        <v>21</v>
      </c>
      <c r="H13" s="9" t="s">
        <v>21</v>
      </c>
      <c r="I13" s="9" t="s">
        <v>21</v>
      </c>
      <c r="J13" s="9" t="s">
        <v>21</v>
      </c>
      <c r="K13" s="9"/>
      <c r="L13" s="6"/>
      <c r="M13" s="12" t="s">
        <v>51</v>
      </c>
      <c r="N13" s="13">
        <v>16</v>
      </c>
      <c r="O13" s="15"/>
      <c r="P13" s="8"/>
    </row>
    <row r="14" spans="1:20" s="7" customFormat="1" ht="30" customHeight="1" x14ac:dyDescent="0.25">
      <c r="A14" s="56"/>
      <c r="B14" s="57"/>
      <c r="C14" s="58"/>
      <c r="D14" s="58"/>
      <c r="E14" s="58"/>
      <c r="F14" s="47"/>
      <c r="G14" s="9" t="s">
        <v>21</v>
      </c>
      <c r="H14" s="9" t="s">
        <v>21</v>
      </c>
      <c r="I14" s="9" t="s">
        <v>21</v>
      </c>
      <c r="J14" s="9" t="s">
        <v>21</v>
      </c>
      <c r="K14" s="9"/>
      <c r="L14" s="6"/>
      <c r="M14" s="12" t="s">
        <v>54</v>
      </c>
      <c r="N14" s="13">
        <v>16</v>
      </c>
      <c r="O14" s="15"/>
      <c r="P14" s="8"/>
    </row>
    <row r="15" spans="1:20" s="7" customFormat="1" ht="30" customHeight="1" x14ac:dyDescent="0.25">
      <c r="A15" s="35"/>
      <c r="B15" s="37"/>
      <c r="C15" s="30"/>
      <c r="D15" s="30"/>
      <c r="E15" s="30"/>
      <c r="F15" s="32"/>
      <c r="G15" s="9" t="s">
        <v>21</v>
      </c>
      <c r="H15" s="9" t="s">
        <v>21</v>
      </c>
      <c r="I15" s="9" t="s">
        <v>21</v>
      </c>
      <c r="J15" s="9"/>
      <c r="K15" s="26" t="s">
        <v>35</v>
      </c>
      <c r="L15" s="6"/>
      <c r="M15" s="12" t="s">
        <v>57</v>
      </c>
      <c r="N15" s="13">
        <v>12</v>
      </c>
      <c r="O15" s="15">
        <f>SUM(N12:N15)</f>
        <v>60</v>
      </c>
      <c r="P15" s="8"/>
    </row>
    <row r="16" spans="1:20" s="7" customFormat="1" ht="30" hidden="1" customHeight="1" x14ac:dyDescent="0.25">
      <c r="A16" s="48"/>
      <c r="B16" s="50"/>
      <c r="C16" s="52"/>
      <c r="D16" s="52"/>
      <c r="E16" s="52"/>
      <c r="F16" s="54"/>
      <c r="G16" s="23"/>
      <c r="H16" s="23"/>
      <c r="I16" s="23"/>
      <c r="J16" s="23"/>
      <c r="K16" s="23"/>
      <c r="L16" s="24"/>
      <c r="M16" s="25"/>
      <c r="N16" s="13">
        <v>16</v>
      </c>
      <c r="O16" s="15">
        <v>30</v>
      </c>
      <c r="P16" s="8"/>
    </row>
    <row r="17" spans="1:20" s="7" customFormat="1" ht="30" hidden="1" customHeight="1" x14ac:dyDescent="0.25">
      <c r="A17" s="49"/>
      <c r="B17" s="51"/>
      <c r="C17" s="53"/>
      <c r="D17" s="53"/>
      <c r="E17" s="53"/>
      <c r="F17" s="55"/>
      <c r="G17" s="23"/>
      <c r="H17" s="23"/>
      <c r="I17" s="23"/>
      <c r="J17" s="23"/>
      <c r="K17" s="22"/>
      <c r="L17" s="24"/>
      <c r="M17" s="25"/>
      <c r="N17" s="13">
        <v>14</v>
      </c>
      <c r="O17" s="15">
        <f>SUM(N16:N17)</f>
        <v>30</v>
      </c>
      <c r="P17" s="8"/>
    </row>
    <row r="18" spans="1:20" s="7" customFormat="1" ht="30" hidden="1" customHeight="1" x14ac:dyDescent="0.25">
      <c r="A18" s="48"/>
      <c r="B18" s="50"/>
      <c r="C18" s="52"/>
      <c r="D18" s="52"/>
      <c r="E18" s="52"/>
      <c r="F18" s="54"/>
      <c r="G18" s="23"/>
      <c r="H18" s="23"/>
      <c r="I18" s="23"/>
      <c r="J18" s="23"/>
      <c r="K18" s="23"/>
      <c r="L18" s="24"/>
      <c r="M18" s="25"/>
      <c r="N18" s="13">
        <v>16</v>
      </c>
      <c r="O18" s="14">
        <v>30</v>
      </c>
      <c r="P18" s="8"/>
    </row>
    <row r="19" spans="1:20" s="7" customFormat="1" ht="30" hidden="1" customHeight="1" x14ac:dyDescent="0.25">
      <c r="A19" s="49"/>
      <c r="B19" s="51"/>
      <c r="C19" s="53"/>
      <c r="D19" s="53"/>
      <c r="E19" s="53"/>
      <c r="F19" s="55"/>
      <c r="G19" s="23"/>
      <c r="H19" s="23"/>
      <c r="I19" s="23"/>
      <c r="J19" s="23"/>
      <c r="K19" s="22"/>
      <c r="L19" s="24"/>
      <c r="M19" s="25"/>
      <c r="N19" s="13">
        <v>14</v>
      </c>
      <c r="O19" s="15">
        <f>SUM(N18:N19)</f>
        <v>30</v>
      </c>
      <c r="P19" s="11"/>
    </row>
    <row r="20" spans="1:20" s="7" customFormat="1" ht="30" hidden="1" customHeight="1" x14ac:dyDescent="0.25">
      <c r="A20" s="48"/>
      <c r="B20" s="50"/>
      <c r="C20" s="52"/>
      <c r="D20" s="52"/>
      <c r="E20" s="52"/>
      <c r="F20" s="54"/>
      <c r="G20" s="23"/>
      <c r="H20" s="23"/>
      <c r="I20" s="23"/>
      <c r="J20" s="23"/>
      <c r="K20" s="23"/>
      <c r="L20" s="24"/>
      <c r="M20" s="25"/>
      <c r="N20" s="13">
        <v>16</v>
      </c>
      <c r="O20" s="14">
        <v>30</v>
      </c>
      <c r="P20" s="8"/>
    </row>
    <row r="21" spans="1:20" s="7" customFormat="1" ht="30" hidden="1" customHeight="1" x14ac:dyDescent="0.25">
      <c r="A21" s="49"/>
      <c r="B21" s="51"/>
      <c r="C21" s="53"/>
      <c r="D21" s="53"/>
      <c r="E21" s="53"/>
      <c r="F21" s="55"/>
      <c r="G21" s="23"/>
      <c r="H21" s="23"/>
      <c r="I21" s="23"/>
      <c r="J21" s="23"/>
      <c r="K21" s="22"/>
      <c r="L21" s="24"/>
      <c r="M21" s="25"/>
      <c r="N21" s="13">
        <v>14</v>
      </c>
      <c r="O21" s="15">
        <f>N20+N21</f>
        <v>30</v>
      </c>
      <c r="P21" s="8"/>
    </row>
    <row r="22" spans="1:20" ht="30" customHeight="1" x14ac:dyDescent="0.25">
      <c r="A22" s="17"/>
      <c r="B22" s="18"/>
      <c r="C22" s="19"/>
      <c r="D22" s="19"/>
      <c r="E22" s="19"/>
      <c r="F22" s="20"/>
      <c r="G22" s="21"/>
      <c r="H22" s="21"/>
      <c r="I22" s="21"/>
      <c r="J22" s="21"/>
      <c r="K22" s="38" t="s">
        <v>58</v>
      </c>
      <c r="L22" s="38"/>
      <c r="M22" s="38"/>
      <c r="N22" s="27"/>
      <c r="O22" s="27"/>
      <c r="P22" s="28"/>
    </row>
    <row r="23" spans="1:20" s="7" customFormat="1" hidden="1" x14ac:dyDescent="0.25">
      <c r="A23" s="1" t="s">
        <v>8</v>
      </c>
      <c r="B23" s="39" t="s">
        <v>13</v>
      </c>
      <c r="C23" s="39"/>
      <c r="D23" s="39"/>
      <c r="E23" s="39"/>
      <c r="F23" s="2"/>
      <c r="G23" s="2"/>
      <c r="H23" s="2"/>
      <c r="I23" s="2"/>
      <c r="J23" s="2"/>
      <c r="K23" s="2"/>
      <c r="L23" s="2"/>
      <c r="M23" s="1" t="s">
        <v>8</v>
      </c>
    </row>
    <row r="24" spans="1:20" s="7" customFormat="1" ht="20.25" hidden="1" customHeight="1" x14ac:dyDescent="0.25">
      <c r="A24" s="1"/>
      <c r="B24" s="40" t="s">
        <v>24</v>
      </c>
      <c r="C24" s="40"/>
      <c r="D24" s="40"/>
      <c r="E24" s="40"/>
      <c r="F24" s="1"/>
      <c r="G24" s="2"/>
      <c r="H24" s="2"/>
      <c r="I24" s="2"/>
      <c r="J24" s="2"/>
      <c r="K24" s="2"/>
      <c r="L24" s="2"/>
      <c r="M24" s="1"/>
      <c r="O24" s="7" t="s">
        <v>8</v>
      </c>
    </row>
    <row r="25" spans="1:20" s="7" customFormat="1" ht="24" hidden="1" customHeight="1" x14ac:dyDescent="0.25">
      <c r="A25" s="41" t="s">
        <v>44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20" s="7" customFormat="1" ht="19.5" hidden="1" customHeight="1" x14ac:dyDescent="0.25">
      <c r="A26" s="33" t="s">
        <v>32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20" s="7" customFormat="1" ht="24.75" hidden="1" customHeight="1" x14ac:dyDescent="0.25">
      <c r="A27" s="34" t="s">
        <v>0</v>
      </c>
      <c r="B27" s="34" t="s">
        <v>1</v>
      </c>
      <c r="C27" s="42" t="s">
        <v>11</v>
      </c>
      <c r="D27" s="34" t="s">
        <v>29</v>
      </c>
      <c r="E27" s="42" t="s">
        <v>10</v>
      </c>
      <c r="F27" s="42" t="s">
        <v>12</v>
      </c>
      <c r="G27" s="44" t="s">
        <v>2</v>
      </c>
      <c r="H27" s="45"/>
      <c r="I27" s="45"/>
      <c r="J27" s="45"/>
      <c r="K27" s="45"/>
      <c r="L27" s="46"/>
      <c r="M27" s="34" t="s">
        <v>19</v>
      </c>
      <c r="P27" s="7" t="s">
        <v>8</v>
      </c>
      <c r="T27" s="7" t="s">
        <v>8</v>
      </c>
    </row>
    <row r="28" spans="1:20" s="7" customFormat="1" ht="26.25" hidden="1" customHeight="1" x14ac:dyDescent="0.25">
      <c r="A28" s="35"/>
      <c r="B28" s="35"/>
      <c r="C28" s="43"/>
      <c r="D28" s="35"/>
      <c r="E28" s="43"/>
      <c r="F28" s="43"/>
      <c r="G28" s="10" t="s">
        <v>3</v>
      </c>
      <c r="H28" s="10" t="s">
        <v>9</v>
      </c>
      <c r="I28" s="10" t="s">
        <v>4</v>
      </c>
      <c r="J28" s="10" t="s">
        <v>5</v>
      </c>
      <c r="K28" s="10" t="s">
        <v>6</v>
      </c>
      <c r="L28" s="10" t="s">
        <v>7</v>
      </c>
      <c r="M28" s="35"/>
      <c r="Q28" s="7" t="s">
        <v>8</v>
      </c>
      <c r="R28" s="7" t="s">
        <v>8</v>
      </c>
    </row>
    <row r="29" spans="1:20" s="7" customFormat="1" ht="30" hidden="1" customHeight="1" x14ac:dyDescent="0.25">
      <c r="A29" s="34">
        <v>1</v>
      </c>
      <c r="B29" s="36" t="s">
        <v>33</v>
      </c>
      <c r="C29" s="29">
        <v>2</v>
      </c>
      <c r="D29" s="29" t="s">
        <v>25</v>
      </c>
      <c r="E29" s="29"/>
      <c r="F29" s="31" t="s">
        <v>34</v>
      </c>
      <c r="G29" s="9" t="s">
        <v>21</v>
      </c>
      <c r="H29" s="9" t="s">
        <v>21</v>
      </c>
      <c r="I29" s="9" t="s">
        <v>21</v>
      </c>
      <c r="J29" s="9" t="s">
        <v>21</v>
      </c>
      <c r="K29" s="9"/>
      <c r="L29" s="6"/>
      <c r="M29" s="12" t="s">
        <v>39</v>
      </c>
      <c r="N29" s="13">
        <v>16</v>
      </c>
      <c r="O29" s="15">
        <v>30</v>
      </c>
      <c r="P29" s="8"/>
    </row>
    <row r="30" spans="1:20" s="7" customFormat="1" ht="30" hidden="1" customHeight="1" x14ac:dyDescent="0.25">
      <c r="A30" s="35"/>
      <c r="B30" s="37"/>
      <c r="C30" s="30"/>
      <c r="D30" s="30"/>
      <c r="E30" s="30"/>
      <c r="F30" s="32"/>
      <c r="G30" s="9" t="s">
        <v>21</v>
      </c>
      <c r="H30" s="9" t="s">
        <v>21</v>
      </c>
      <c r="I30" s="9" t="s">
        <v>21</v>
      </c>
      <c r="J30" s="9" t="s">
        <v>22</v>
      </c>
      <c r="K30" s="22" t="s">
        <v>35</v>
      </c>
      <c r="L30" s="6"/>
      <c r="M30" s="12" t="s">
        <v>40</v>
      </c>
      <c r="N30" s="13">
        <v>14</v>
      </c>
      <c r="O30" s="15">
        <f>SUM(N27:N30)</f>
        <v>30</v>
      </c>
      <c r="P30" s="8"/>
    </row>
    <row r="31" spans="1:20" s="7" customFormat="1" ht="30" hidden="1" customHeight="1" x14ac:dyDescent="0.25">
      <c r="A31" s="34">
        <v>2</v>
      </c>
      <c r="B31" s="36" t="s">
        <v>36</v>
      </c>
      <c r="C31" s="29">
        <v>2</v>
      </c>
      <c r="D31" s="29" t="s">
        <v>26</v>
      </c>
      <c r="E31" s="29"/>
      <c r="F31" s="31" t="s">
        <v>37</v>
      </c>
      <c r="G31" s="9" t="s">
        <v>23</v>
      </c>
      <c r="H31" s="9" t="s">
        <v>23</v>
      </c>
      <c r="I31" s="9" t="s">
        <v>23</v>
      </c>
      <c r="J31" s="9" t="s">
        <v>23</v>
      </c>
      <c r="K31" s="9"/>
      <c r="L31" s="6"/>
      <c r="M31" s="12" t="s">
        <v>39</v>
      </c>
      <c r="N31" s="13">
        <v>16</v>
      </c>
      <c r="O31" s="14">
        <v>30</v>
      </c>
      <c r="P31" s="8"/>
    </row>
    <row r="32" spans="1:20" s="7" customFormat="1" ht="30" hidden="1" customHeight="1" x14ac:dyDescent="0.25">
      <c r="A32" s="35"/>
      <c r="B32" s="37"/>
      <c r="C32" s="30"/>
      <c r="D32" s="30"/>
      <c r="E32" s="30"/>
      <c r="F32" s="32"/>
      <c r="G32" s="9" t="s">
        <v>23</v>
      </c>
      <c r="H32" s="9" t="s">
        <v>23</v>
      </c>
      <c r="I32" s="9" t="s">
        <v>23</v>
      </c>
      <c r="J32" s="9" t="s">
        <v>20</v>
      </c>
      <c r="K32" s="22" t="s">
        <v>38</v>
      </c>
      <c r="L32" s="6"/>
      <c r="M32" s="12" t="s">
        <v>40</v>
      </c>
      <c r="N32" s="13">
        <v>14</v>
      </c>
      <c r="O32" s="15">
        <f>SUM(N31:N32)</f>
        <v>30</v>
      </c>
      <c r="P32" s="11"/>
    </row>
    <row r="33" spans="1:16" s="7" customFormat="1" ht="30" hidden="1" customHeight="1" x14ac:dyDescent="0.25">
      <c r="A33" s="34">
        <v>3</v>
      </c>
      <c r="B33" s="36" t="s">
        <v>30</v>
      </c>
      <c r="C33" s="29">
        <v>2</v>
      </c>
      <c r="D33" s="29" t="s">
        <v>26</v>
      </c>
      <c r="E33" s="29"/>
      <c r="F33" s="31" t="s">
        <v>27</v>
      </c>
      <c r="G33" s="9" t="s">
        <v>21</v>
      </c>
      <c r="H33" s="9" t="s">
        <v>21</v>
      </c>
      <c r="I33" s="9" t="s">
        <v>21</v>
      </c>
      <c r="J33" s="9" t="s">
        <v>21</v>
      </c>
      <c r="K33" s="9"/>
      <c r="L33" s="6"/>
      <c r="M33" s="12" t="s">
        <v>39</v>
      </c>
      <c r="N33" s="13">
        <v>16</v>
      </c>
      <c r="O33" s="15">
        <v>30</v>
      </c>
      <c r="P33" s="8"/>
    </row>
    <row r="34" spans="1:16" s="7" customFormat="1" ht="30" hidden="1" customHeight="1" x14ac:dyDescent="0.25">
      <c r="A34" s="35"/>
      <c r="B34" s="37"/>
      <c r="C34" s="30"/>
      <c r="D34" s="30"/>
      <c r="E34" s="30"/>
      <c r="F34" s="32"/>
      <c r="G34" s="9" t="s">
        <v>21</v>
      </c>
      <c r="H34" s="9" t="s">
        <v>21</v>
      </c>
      <c r="I34" s="9" t="s">
        <v>21</v>
      </c>
      <c r="J34" s="9" t="s">
        <v>22</v>
      </c>
      <c r="K34" s="22" t="s">
        <v>35</v>
      </c>
      <c r="L34" s="6"/>
      <c r="M34" s="12" t="s">
        <v>40</v>
      </c>
      <c r="N34" s="13">
        <v>14</v>
      </c>
      <c r="O34" s="15">
        <f>SUM(N33:N34)</f>
        <v>30</v>
      </c>
      <c r="P34" s="8"/>
    </row>
    <row r="35" spans="1:16" s="7" customFormat="1" ht="30" hidden="1" customHeight="1" x14ac:dyDescent="0.25">
      <c r="A35" s="34">
        <v>4</v>
      </c>
      <c r="B35" s="36" t="s">
        <v>41</v>
      </c>
      <c r="C35" s="29">
        <v>2</v>
      </c>
      <c r="D35" s="29" t="s">
        <v>25</v>
      </c>
      <c r="E35" s="29"/>
      <c r="F35" s="31" t="s">
        <v>28</v>
      </c>
      <c r="G35" s="9" t="s">
        <v>21</v>
      </c>
      <c r="H35" s="9" t="s">
        <v>21</v>
      </c>
      <c r="I35" s="9" t="s">
        <v>21</v>
      </c>
      <c r="J35" s="9" t="s">
        <v>21</v>
      </c>
      <c r="K35" s="9"/>
      <c r="L35" s="6"/>
      <c r="M35" s="12" t="s">
        <v>39</v>
      </c>
      <c r="N35" s="13">
        <v>16</v>
      </c>
      <c r="O35" s="15">
        <v>30</v>
      </c>
      <c r="P35" s="8"/>
    </row>
    <row r="36" spans="1:16" s="7" customFormat="1" ht="30" hidden="1" customHeight="1" x14ac:dyDescent="0.25">
      <c r="A36" s="35"/>
      <c r="B36" s="37"/>
      <c r="C36" s="30"/>
      <c r="D36" s="30"/>
      <c r="E36" s="30"/>
      <c r="F36" s="32"/>
      <c r="G36" s="9" t="s">
        <v>21</v>
      </c>
      <c r="H36" s="9" t="s">
        <v>21</v>
      </c>
      <c r="I36" s="9" t="s">
        <v>21</v>
      </c>
      <c r="J36" s="9" t="s">
        <v>22</v>
      </c>
      <c r="K36" s="22" t="s">
        <v>35</v>
      </c>
      <c r="L36" s="6"/>
      <c r="M36" s="12" t="s">
        <v>40</v>
      </c>
      <c r="N36" s="13">
        <v>14</v>
      </c>
      <c r="O36" s="15">
        <f>SUM(N35:N36)</f>
        <v>30</v>
      </c>
      <c r="P36" s="8"/>
    </row>
    <row r="37" spans="1:16" s="7" customFormat="1" ht="30" hidden="1" customHeight="1" x14ac:dyDescent="0.25">
      <c r="A37" s="34">
        <v>5</v>
      </c>
      <c r="B37" s="36" t="s">
        <v>42</v>
      </c>
      <c r="C37" s="29">
        <v>2</v>
      </c>
      <c r="D37" s="29" t="s">
        <v>25</v>
      </c>
      <c r="E37" s="29"/>
      <c r="F37" s="31" t="s">
        <v>27</v>
      </c>
      <c r="G37" s="9" t="s">
        <v>23</v>
      </c>
      <c r="H37" s="9" t="s">
        <v>23</v>
      </c>
      <c r="I37" s="9" t="s">
        <v>23</v>
      </c>
      <c r="J37" s="9" t="s">
        <v>23</v>
      </c>
      <c r="K37" s="9"/>
      <c r="L37" s="6"/>
      <c r="M37" s="12" t="s">
        <v>39</v>
      </c>
      <c r="N37" s="13">
        <v>16</v>
      </c>
      <c r="O37" s="14">
        <v>30</v>
      </c>
      <c r="P37" s="8"/>
    </row>
    <row r="38" spans="1:16" s="7" customFormat="1" ht="30" hidden="1" customHeight="1" x14ac:dyDescent="0.25">
      <c r="A38" s="35"/>
      <c r="B38" s="37"/>
      <c r="C38" s="30"/>
      <c r="D38" s="30"/>
      <c r="E38" s="30"/>
      <c r="F38" s="32"/>
      <c r="G38" s="9" t="s">
        <v>23</v>
      </c>
      <c r="H38" s="9" t="s">
        <v>23</v>
      </c>
      <c r="I38" s="9" t="s">
        <v>23</v>
      </c>
      <c r="J38" s="9" t="s">
        <v>31</v>
      </c>
      <c r="K38" s="22" t="s">
        <v>43</v>
      </c>
      <c r="L38" s="6"/>
      <c r="M38" s="12" t="s">
        <v>40</v>
      </c>
      <c r="N38" s="13">
        <v>14</v>
      </c>
      <c r="O38" s="15">
        <f>SUM(N37:N38)</f>
        <v>30</v>
      </c>
      <c r="P38" s="11"/>
    </row>
    <row r="39" spans="1:16" s="7" customFormat="1" ht="30" hidden="1" customHeight="1" x14ac:dyDescent="0.25">
      <c r="A39" s="34">
        <v>6</v>
      </c>
      <c r="B39" s="36" t="s">
        <v>45</v>
      </c>
      <c r="C39" s="29">
        <v>2</v>
      </c>
      <c r="D39" s="29" t="s">
        <v>25</v>
      </c>
      <c r="E39" s="29"/>
      <c r="F39" s="31" t="s">
        <v>46</v>
      </c>
      <c r="G39" s="9" t="s">
        <v>23</v>
      </c>
      <c r="H39" s="9" t="s">
        <v>23</v>
      </c>
      <c r="I39" s="9" t="s">
        <v>23</v>
      </c>
      <c r="J39" s="9" t="s">
        <v>23</v>
      </c>
      <c r="K39" s="9"/>
      <c r="L39" s="6"/>
      <c r="M39" s="12" t="s">
        <v>39</v>
      </c>
      <c r="N39" s="13">
        <v>16</v>
      </c>
      <c r="O39" s="14">
        <v>30</v>
      </c>
      <c r="P39" s="8"/>
    </row>
    <row r="40" spans="1:16" s="7" customFormat="1" ht="30" hidden="1" customHeight="1" x14ac:dyDescent="0.25">
      <c r="A40" s="35"/>
      <c r="B40" s="37"/>
      <c r="C40" s="30"/>
      <c r="D40" s="30"/>
      <c r="E40" s="30"/>
      <c r="F40" s="32"/>
      <c r="G40" s="9" t="s">
        <v>23</v>
      </c>
      <c r="H40" s="9" t="s">
        <v>23</v>
      </c>
      <c r="I40" s="9" t="s">
        <v>23</v>
      </c>
      <c r="J40" s="9" t="s">
        <v>20</v>
      </c>
      <c r="K40" s="22" t="s">
        <v>38</v>
      </c>
      <c r="L40" s="6"/>
      <c r="M40" s="12" t="s">
        <v>40</v>
      </c>
      <c r="N40" s="13">
        <v>14</v>
      </c>
      <c r="O40" s="15">
        <f>N39+N40</f>
        <v>30</v>
      </c>
      <c r="P40" s="8"/>
    </row>
    <row r="41" spans="1:16" s="7" customFormat="1" ht="30" hidden="1" customHeight="1" x14ac:dyDescent="0.25">
      <c r="A41" s="17"/>
      <c r="B41" s="18"/>
      <c r="C41" s="19"/>
      <c r="D41" s="19"/>
      <c r="E41" s="19"/>
      <c r="F41" s="20"/>
      <c r="G41" s="21"/>
      <c r="H41" s="21"/>
      <c r="I41" s="21"/>
      <c r="J41" s="21"/>
      <c r="K41" s="38" t="s">
        <v>47</v>
      </c>
      <c r="L41" s="38"/>
      <c r="M41" s="38"/>
      <c r="N41" s="16"/>
      <c r="O41" s="16"/>
      <c r="P41" s="8"/>
    </row>
    <row r="42" spans="1:16" hidden="1" x14ac:dyDescent="0.25"/>
  </sheetData>
  <mergeCells count="98">
    <mergeCell ref="K22:M22"/>
    <mergeCell ref="A12:A15"/>
    <mergeCell ref="B12:B15"/>
    <mergeCell ref="C12:C15"/>
    <mergeCell ref="D12:D15"/>
    <mergeCell ref="E12:E15"/>
    <mergeCell ref="F12:F15"/>
    <mergeCell ref="F18:F19"/>
    <mergeCell ref="A20:A21"/>
    <mergeCell ref="B20:B21"/>
    <mergeCell ref="C20:C21"/>
    <mergeCell ref="D20:D21"/>
    <mergeCell ref="E20:E21"/>
    <mergeCell ref="F20:F21"/>
    <mergeCell ref="A18:A19"/>
    <mergeCell ref="B18:B19"/>
    <mergeCell ref="C18:C19"/>
    <mergeCell ref="D18:D19"/>
    <mergeCell ref="E18:E19"/>
    <mergeCell ref="F9:F11"/>
    <mergeCell ref="A16:A17"/>
    <mergeCell ref="B16:B17"/>
    <mergeCell ref="C16:C17"/>
    <mergeCell ref="D16:D17"/>
    <mergeCell ref="E16:E17"/>
    <mergeCell ref="F16:F17"/>
    <mergeCell ref="A9:A11"/>
    <mergeCell ref="B9:B11"/>
    <mergeCell ref="C9:C11"/>
    <mergeCell ref="D9:D11"/>
    <mergeCell ref="E9:E11"/>
    <mergeCell ref="D7:D8"/>
    <mergeCell ref="E7:E8"/>
    <mergeCell ref="F7:F8"/>
    <mergeCell ref="B39:B40"/>
    <mergeCell ref="B1:E1"/>
    <mergeCell ref="B2:E2"/>
    <mergeCell ref="A3:M3"/>
    <mergeCell ref="A4:M4"/>
    <mergeCell ref="A5:A6"/>
    <mergeCell ref="B5:B6"/>
    <mergeCell ref="C5:C6"/>
    <mergeCell ref="D5:D6"/>
    <mergeCell ref="E5:E6"/>
    <mergeCell ref="F5:F6"/>
    <mergeCell ref="G5:L5"/>
    <mergeCell ref="M5:M6"/>
    <mergeCell ref="A7:A8"/>
    <mergeCell ref="B7:B8"/>
    <mergeCell ref="C7:C8"/>
    <mergeCell ref="D37:D38"/>
    <mergeCell ref="E39:E40"/>
    <mergeCell ref="F39:F40"/>
    <mergeCell ref="A33:A34"/>
    <mergeCell ref="B33:B34"/>
    <mergeCell ref="A37:A38"/>
    <mergeCell ref="B37:B38"/>
    <mergeCell ref="C37:C38"/>
    <mergeCell ref="K41:M41"/>
    <mergeCell ref="B23:E23"/>
    <mergeCell ref="B24:E24"/>
    <mergeCell ref="A25:M25"/>
    <mergeCell ref="A27:A28"/>
    <mergeCell ref="B27:B28"/>
    <mergeCell ref="C27:C28"/>
    <mergeCell ref="D27:D28"/>
    <mergeCell ref="E27:E28"/>
    <mergeCell ref="F27:F28"/>
    <mergeCell ref="G27:L27"/>
    <mergeCell ref="M27:M28"/>
    <mergeCell ref="A39:A40"/>
    <mergeCell ref="F31:F32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E37:E38"/>
    <mergeCell ref="F37:F38"/>
    <mergeCell ref="A26:M26"/>
    <mergeCell ref="C33:C34"/>
    <mergeCell ref="D33:D34"/>
    <mergeCell ref="E33:E34"/>
    <mergeCell ref="F33:F34"/>
    <mergeCell ref="A35:A36"/>
    <mergeCell ref="B35:B36"/>
    <mergeCell ref="C35:C36"/>
    <mergeCell ref="D35:D36"/>
    <mergeCell ref="E35:E36"/>
    <mergeCell ref="F35:F36"/>
    <mergeCell ref="F29:F30"/>
    <mergeCell ref="E29:E30"/>
    <mergeCell ref="E31:E32"/>
  </mergeCells>
  <phoneticPr fontId="7" type="noConversion"/>
  <pageMargins left="3.937007874015748E-2" right="3.937007874015748E-2" top="0.23622047244094491" bottom="0" header="0.11811023622047245" footer="0.11811023622047245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0:H13"/>
  <sheetViews>
    <sheetView workbookViewId="0">
      <selection activeCell="O13" sqref="O13"/>
    </sheetView>
  </sheetViews>
  <sheetFormatPr defaultRowHeight="15" x14ac:dyDescent="0.25"/>
  <cols>
    <col min="6" max="6" width="12.85546875" customWidth="1"/>
    <col min="7" max="7" width="14.5703125" customWidth="1"/>
    <col min="8" max="8" width="16.85546875" customWidth="1"/>
  </cols>
  <sheetData>
    <row r="10" spans="6:8" x14ac:dyDescent="0.25">
      <c r="F10" s="3" t="s">
        <v>18</v>
      </c>
      <c r="G10" s="4">
        <f>2*382000*5</f>
        <v>3820000</v>
      </c>
      <c r="H10" s="3"/>
    </row>
    <row r="11" spans="6:8" x14ac:dyDescent="0.25">
      <c r="F11" s="59" t="s">
        <v>17</v>
      </c>
      <c r="G11" s="3">
        <f>54*58000</f>
        <v>3132000</v>
      </c>
      <c r="H11" s="3" t="s">
        <v>15</v>
      </c>
    </row>
    <row r="12" spans="6:8" x14ac:dyDescent="0.25">
      <c r="F12" s="59"/>
      <c r="G12" s="3">
        <f>48*15000</f>
        <v>720000</v>
      </c>
      <c r="H12" s="3" t="s">
        <v>16</v>
      </c>
    </row>
    <row r="13" spans="6:8" x14ac:dyDescent="0.25">
      <c r="F13" s="3" t="s">
        <v>14</v>
      </c>
      <c r="G13" s="5">
        <f>G10-G11-G12</f>
        <v>-32000</v>
      </c>
      <c r="H13" s="3"/>
    </row>
  </sheetData>
  <mergeCells count="1">
    <mergeCell ref="F11: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</vt:lpstr>
      <vt:lpstr>kinhphimoilop</vt:lpstr>
      <vt:lpstr>TKB!Print_Area</vt:lpstr>
    </vt:vector>
  </TitlesOfParts>
  <Company>ctn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</dc:creator>
  <cp:lastModifiedBy>PHAN ANH TUAN</cp:lastModifiedBy>
  <cp:lastPrinted>2025-02-14T07:50:56Z</cp:lastPrinted>
  <dcterms:created xsi:type="dcterms:W3CDTF">2015-05-15T04:51:51Z</dcterms:created>
  <dcterms:modified xsi:type="dcterms:W3CDTF">2025-06-07T02:26:20Z</dcterms:modified>
</cp:coreProperties>
</file>